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19410" windowHeight="11760" tabRatio="702" firstSheet="13" activeTab="16"/>
  </bookViews>
  <sheets>
    <sheet name="资格复审名单" sheetId="30" r:id="rId1"/>
    <sheet name="计分规则表" sheetId="1" r:id="rId2"/>
    <sheet name="评委面试打分表" sheetId="31" r:id="rId3"/>
    <sheet name="现场确认表" sheetId="23" r:id="rId4"/>
    <sheet name="耳鼻咽喉科学" sheetId="32" r:id="rId5"/>
    <sheet name="中西医结合临床 中医内科学（sey202106）" sheetId="33" r:id="rId6"/>
    <sheet name="内科学" sheetId="34" r:id="rId7"/>
    <sheet name="外科学" sheetId="35" r:id="rId8"/>
    <sheet name="营养与食品卫生学" sheetId="36" r:id="rId9"/>
    <sheet name="中医骨伤科学" sheetId="37" r:id="rId10"/>
    <sheet name="皮肤病与性病学" sheetId="38" r:id="rId11"/>
    <sheet name="妇产科学" sheetId="39" r:id="rId12"/>
    <sheet name="中西医结合临床（sey202116）" sheetId="40" r:id="rId13"/>
    <sheet name="口腔医学硕士" sheetId="41" r:id="rId14"/>
    <sheet name="公共卫生硕士 流行病与卫生统计学" sheetId="42" r:id="rId15"/>
    <sheet name="中西医结合临床 (sey202119)" sheetId="43" r:id="rId16"/>
    <sheet name="面试最终表" sheetId="3" r:id="rId17"/>
  </sheets>
  <definedNames>
    <definedName name="_xlnm._FilterDatabase" localSheetId="14" hidden="1">'公共卫生硕士 流行病与卫生统计学'!$A$3:$P$3</definedName>
    <definedName name="_xlnm._FilterDatabase" localSheetId="16" hidden="1">面试最终表!$A$2:$J$2</definedName>
    <definedName name="_xlnm._FilterDatabase" localSheetId="6" hidden="1">内科学!$A$3:$P$3</definedName>
    <definedName name="_xlnm._FilterDatabase" localSheetId="7" hidden="1">外科学!$A$3:$P$3</definedName>
    <definedName name="_xlnm._FilterDatabase" localSheetId="3" hidden="1">现场确认表!$A$2:$H$66</definedName>
    <definedName name="_xlnm._FilterDatabase" localSheetId="15" hidden="1">'中西医结合临床 (sey202119)'!$A$3:$P$3</definedName>
    <definedName name="_xlnm._FilterDatabase" localSheetId="5" hidden="1">'中西医结合临床 中医内科学（sey202106）'!$A$3:$P$3</definedName>
    <definedName name="_xlnm._FilterDatabase" localSheetId="12" hidden="1">'中西医结合临床（sey202116）'!$A$3:$P$3</definedName>
    <definedName name="_xlnm._FilterDatabase" localSheetId="9" hidden="1">中医骨伤科学!$A$3:$Q$3</definedName>
    <definedName name="_xlnm.Print_Area" localSheetId="2">评委面试打分表!$A$1:$E$23</definedName>
    <definedName name="_xlnm.Print_Area" localSheetId="0">资格复审名单!$A$1:$N$67</definedName>
    <definedName name="_xlnm.Print_Titles" localSheetId="16">面试最终表!$1:$1</definedName>
    <definedName name="_xlnm.Print_Titles" localSheetId="3">现场确认表!$2:$2</definedName>
    <definedName name="_xlnm.Print_Titles" localSheetId="0">资格复审名单!$1:$3</definedName>
  </definedNames>
  <calcPr calcId="125725"/>
</workbook>
</file>

<file path=xl/calcChain.xml><?xml version="1.0" encoding="utf-8"?>
<calcChain xmlns="http://schemas.openxmlformats.org/spreadsheetml/2006/main">
  <c r="N11" i="37"/>
  <c r="N12"/>
  <c r="N5"/>
  <c r="N6" i="43"/>
  <c r="N5"/>
  <c r="N8"/>
  <c r="N7"/>
  <c r="N10"/>
  <c r="N4"/>
  <c r="N9"/>
  <c r="N6" i="42"/>
  <c r="N7"/>
  <c r="N8"/>
  <c r="N9"/>
  <c r="N5"/>
  <c r="N4" i="40"/>
  <c r="N5"/>
  <c r="N7"/>
  <c r="N7" i="37"/>
  <c r="N6"/>
  <c r="N4"/>
  <c r="N9"/>
  <c r="N6" i="35"/>
  <c r="N7"/>
  <c r="N4"/>
  <c r="N5"/>
  <c r="N4" i="34"/>
  <c r="N5"/>
  <c r="N9" i="33"/>
  <c r="N7"/>
  <c r="N6"/>
  <c r="N5"/>
  <c r="N8"/>
  <c r="N4"/>
  <c r="N11" i="43"/>
  <c r="N4" i="42"/>
  <c r="N4" i="41"/>
  <c r="N6" i="40"/>
  <c r="N4" i="39"/>
  <c r="N4" i="38"/>
  <c r="O4" s="1"/>
  <c r="N8" i="37"/>
  <c r="N4" i="36"/>
  <c r="O4" s="1"/>
  <c r="N6" i="34"/>
  <c r="N4" i="32"/>
  <c r="O4" s="1"/>
  <c r="O10" i="43" l="1"/>
  <c r="O6"/>
  <c r="O4"/>
  <c r="O6" i="42"/>
  <c r="O5"/>
  <c r="O9"/>
  <c r="O4"/>
  <c r="O8"/>
  <c r="O7"/>
  <c r="O11" i="37"/>
  <c r="O12"/>
  <c r="O5" i="40"/>
  <c r="O7"/>
  <c r="O4"/>
  <c r="O7" i="37"/>
  <c r="O8"/>
  <c r="O5"/>
  <c r="O4"/>
  <c r="O9"/>
  <c r="O6" i="35"/>
  <c r="O7"/>
  <c r="O5"/>
  <c r="O4"/>
  <c r="O4" i="34"/>
  <c r="O5" i="43"/>
  <c r="O7"/>
  <c r="O11"/>
  <c r="O9"/>
  <c r="O8"/>
  <c r="O6" i="34"/>
  <c r="O5"/>
  <c r="O4" i="33"/>
  <c r="O6" i="40"/>
  <c r="O9" i="33"/>
  <c r="O7"/>
  <c r="O8"/>
  <c r="O6"/>
  <c r="O5"/>
  <c r="O4" i="41"/>
  <c r="O4" i="39"/>
</calcChain>
</file>

<file path=xl/sharedStrings.xml><?xml version="1.0" encoding="utf-8"?>
<sst xmlns="http://schemas.openxmlformats.org/spreadsheetml/2006/main" count="1653" uniqueCount="305">
  <si>
    <t>面试
要素</t>
  </si>
  <si>
    <t>权重</t>
  </si>
  <si>
    <t>考察
要点</t>
  </si>
  <si>
    <t>考生号</t>
  </si>
  <si>
    <t>考生
姓名</t>
  </si>
  <si>
    <t>性别</t>
  </si>
  <si>
    <t>出生年月</t>
  </si>
  <si>
    <t>毕业学校</t>
  </si>
  <si>
    <t>报考专业</t>
  </si>
  <si>
    <t>专家评分</t>
  </si>
  <si>
    <t>最后得分</t>
  </si>
  <si>
    <t>面试排名</t>
  </si>
  <si>
    <t>男</t>
  </si>
  <si>
    <t>外科学</t>
  </si>
  <si>
    <t>宁夏医科大学</t>
  </si>
  <si>
    <t>兰州大学</t>
  </si>
  <si>
    <t>青海大学</t>
  </si>
  <si>
    <t>女</t>
  </si>
  <si>
    <t>甘肃中医药大学</t>
  </si>
  <si>
    <t>内科学</t>
  </si>
  <si>
    <t>山东大学</t>
  </si>
  <si>
    <t>西北民族大学</t>
  </si>
  <si>
    <t>苏积亮</t>
  </si>
  <si>
    <t>妇产科学</t>
  </si>
  <si>
    <t>流行病与卫生统计学</t>
  </si>
  <si>
    <t>石河子大学</t>
  </si>
  <si>
    <t>山西医科大学</t>
  </si>
  <si>
    <t>考生
编号</t>
  </si>
  <si>
    <t>姓名</t>
  </si>
  <si>
    <t>性
别</t>
  </si>
  <si>
    <t>出生日期</t>
  </si>
  <si>
    <t>毕业院校</t>
  </si>
  <si>
    <t>面试
得分</t>
  </si>
  <si>
    <t>考生签字</t>
  </si>
  <si>
    <t>最终
得分</t>
  </si>
  <si>
    <t>最终
排名</t>
  </si>
  <si>
    <t>耳鼻咽喉科学</t>
  </si>
  <si>
    <t>出生
日期</t>
  </si>
  <si>
    <t>中医骨伤科学</t>
  </si>
  <si>
    <t>山东中医药大学</t>
  </si>
  <si>
    <t>中西医结合临床</t>
  </si>
  <si>
    <t>黑龙江中医药大学</t>
  </si>
  <si>
    <t>成都体育学院</t>
  </si>
  <si>
    <t>序
号</t>
  </si>
  <si>
    <t>报考
专业</t>
  </si>
  <si>
    <t>岗位
代码</t>
  </si>
  <si>
    <t>电话</t>
  </si>
  <si>
    <t>备注</t>
  </si>
  <si>
    <t>初审</t>
  </si>
  <si>
    <t>初审不通过原因</t>
  </si>
  <si>
    <t>专业</t>
  </si>
  <si>
    <t>毕业
时间</t>
  </si>
  <si>
    <t>杨国康</t>
  </si>
  <si>
    <t>199602</t>
  </si>
  <si>
    <t>公共卫生</t>
  </si>
  <si>
    <t>公共卫生硕士</t>
  </si>
  <si>
    <t>sey202118</t>
  </si>
  <si>
    <t>流统方向专硕</t>
  </si>
  <si>
    <t>通过</t>
  </si>
  <si>
    <t>199508</t>
  </si>
  <si>
    <t>sey202110</t>
  </si>
  <si>
    <t>199501</t>
  </si>
  <si>
    <t>中西医结合临床（肿瘤内科）</t>
  </si>
  <si>
    <t>陕西中医药大学</t>
  </si>
  <si>
    <t>sey202116</t>
  </si>
  <si>
    <t>肿瘤内科</t>
  </si>
  <si>
    <t>199403</t>
  </si>
  <si>
    <t>环境卫生</t>
  </si>
  <si>
    <t xml:space="preserve">通过 </t>
  </si>
  <si>
    <t>二级学科专业不符</t>
  </si>
  <si>
    <t>sey202115</t>
  </si>
  <si>
    <t>营养与食品卫生学</t>
  </si>
  <si>
    <t>sey202111</t>
  </si>
  <si>
    <t>sey202119</t>
  </si>
  <si>
    <t>sey202113</t>
  </si>
  <si>
    <t>徐兵</t>
  </si>
  <si>
    <t>199301</t>
  </si>
  <si>
    <t>sey202106</t>
  </si>
  <si>
    <t>防治肿瘤方向</t>
  </si>
  <si>
    <t>199412</t>
  </si>
  <si>
    <t>皮肤病与性病学</t>
  </si>
  <si>
    <t>sey202114</t>
  </si>
  <si>
    <t>张丽</t>
  </si>
  <si>
    <t>199410</t>
  </si>
  <si>
    <t>南京医科大学</t>
  </si>
  <si>
    <t>sey202109</t>
  </si>
  <si>
    <t>199505</t>
  </si>
  <si>
    <t>199006</t>
  </si>
  <si>
    <t>徐军强</t>
  </si>
  <si>
    <t>199008</t>
  </si>
  <si>
    <t>延边大学</t>
  </si>
  <si>
    <t>陈文雅</t>
  </si>
  <si>
    <t>199302</t>
  </si>
  <si>
    <t>中医内科学</t>
  </si>
  <si>
    <t>199109</t>
  </si>
  <si>
    <t>199506</t>
  </si>
  <si>
    <t>199406</t>
  </si>
  <si>
    <t>经沟通和导师研究方向为环境卫生，二级学科为公共卫生</t>
  </si>
  <si>
    <t>朱一鸣</t>
  </si>
  <si>
    <t>198708</t>
  </si>
  <si>
    <t>sey202104</t>
  </si>
  <si>
    <t>中级</t>
  </si>
  <si>
    <t>长春中医药大学</t>
  </si>
  <si>
    <t>社会医院与卫生事业管理学</t>
  </si>
  <si>
    <t>199111</t>
  </si>
  <si>
    <t>199511</t>
  </si>
  <si>
    <t>199003</t>
  </si>
  <si>
    <t>厦门大学</t>
  </si>
  <si>
    <t>表观遗传学</t>
  </si>
  <si>
    <t>新疆医科大学</t>
  </si>
  <si>
    <t>199407</t>
  </si>
  <si>
    <t>马鑫</t>
  </si>
  <si>
    <t>198906</t>
  </si>
  <si>
    <t>王海刚</t>
  </si>
  <si>
    <t>199401</t>
  </si>
  <si>
    <t>南方医科大学</t>
  </si>
  <si>
    <t>职业卫生方向</t>
  </si>
  <si>
    <t>王菲菲</t>
  </si>
  <si>
    <t>199208</t>
  </si>
  <si>
    <t>中国医科大学</t>
  </si>
  <si>
    <t>社会医学与卫生事业管理方向</t>
  </si>
  <si>
    <t>198412</t>
  </si>
  <si>
    <t>外科学（普通外科）</t>
  </si>
  <si>
    <t>中级职称</t>
  </si>
  <si>
    <t>198911</t>
  </si>
  <si>
    <t>口腔医学</t>
  </si>
  <si>
    <t>口腔医学硕士</t>
  </si>
  <si>
    <t>sey202117</t>
  </si>
  <si>
    <t>口腔医学与口腔医学硕士区别</t>
  </si>
  <si>
    <t>199306</t>
  </si>
  <si>
    <t>199210</t>
  </si>
  <si>
    <t>柳 博</t>
  </si>
  <si>
    <t>199110</t>
  </si>
  <si>
    <t>赵晓彤</t>
  </si>
  <si>
    <t>流行性与统计学</t>
  </si>
  <si>
    <t>陈露</t>
  </si>
  <si>
    <t>199402</t>
  </si>
  <si>
    <t>海南医学院</t>
  </si>
  <si>
    <t>社区卫生与健康促进（专硕）</t>
  </si>
  <si>
    <t>白兴万</t>
  </si>
  <si>
    <t>198908</t>
  </si>
  <si>
    <t>金彩元</t>
  </si>
  <si>
    <t>199011</t>
  </si>
  <si>
    <t>199205</t>
  </si>
  <si>
    <t>医院管理方向</t>
  </si>
  <si>
    <t>199509</t>
  </si>
  <si>
    <t>中西医结合防治肿瘤研究</t>
  </si>
  <si>
    <t>张志雄</t>
  </si>
  <si>
    <t>199102</t>
  </si>
  <si>
    <t>卢相月</t>
  </si>
  <si>
    <t>郑州大学</t>
  </si>
  <si>
    <t>199201</t>
  </si>
  <si>
    <t>程艳</t>
  </si>
  <si>
    <t>198310</t>
  </si>
  <si>
    <t>杨玉娟</t>
  </si>
  <si>
    <t>田延昭</t>
  </si>
  <si>
    <t>199502</t>
  </si>
  <si>
    <t>18800460564</t>
  </si>
  <si>
    <t>胡耀木</t>
  </si>
  <si>
    <t>山东第一医科大学</t>
  </si>
  <si>
    <t>任彩琴</t>
  </si>
  <si>
    <t>庞艳</t>
  </si>
  <si>
    <t>李蕾</t>
  </si>
  <si>
    <t>张婧涵</t>
  </si>
  <si>
    <t>中西医结合临床医学</t>
  </si>
  <si>
    <t>卫生毒理与营养学方向</t>
  </si>
  <si>
    <t>杨文娟</t>
  </si>
  <si>
    <t>199107</t>
  </si>
  <si>
    <t>18189504489</t>
  </si>
  <si>
    <t>杨军</t>
  </si>
  <si>
    <t>199307</t>
  </si>
  <si>
    <t>18919163770</t>
  </si>
  <si>
    <t>睡眠与呼吸障碍方向</t>
  </si>
  <si>
    <t>曹国定</t>
  </si>
  <si>
    <t>18993378559</t>
  </si>
  <si>
    <t>15291029101</t>
  </si>
  <si>
    <t>199303</t>
  </si>
  <si>
    <t>19993187520</t>
  </si>
  <si>
    <t>孟泽蓉</t>
  </si>
  <si>
    <t>17339800082</t>
  </si>
  <si>
    <t>省二院紧缺人才招聘初审通过明细表</t>
  </si>
  <si>
    <t>血液病</t>
  </si>
  <si>
    <t>肾病方向</t>
  </si>
  <si>
    <t>肝胆病</t>
  </si>
  <si>
    <t>内分泌</t>
  </si>
  <si>
    <t>脾胃</t>
  </si>
  <si>
    <t>糖尿病</t>
  </si>
  <si>
    <t>心血管</t>
  </si>
  <si>
    <t>消化方向</t>
  </si>
  <si>
    <t>脑血管</t>
  </si>
  <si>
    <t>呼吸</t>
  </si>
  <si>
    <t>肝胆外科</t>
  </si>
  <si>
    <t>肿瘤外科</t>
  </si>
  <si>
    <t>泌尿外科</t>
  </si>
  <si>
    <t>骨科</t>
  </si>
  <si>
    <t>妇科</t>
  </si>
  <si>
    <t>冯月阳</t>
  </si>
  <si>
    <t>肾内方向</t>
  </si>
  <si>
    <t>医院感染管理</t>
  </si>
  <si>
    <t>妇产科</t>
  </si>
  <si>
    <t>呼吸方向</t>
  </si>
  <si>
    <t>心血管疾病</t>
  </si>
  <si>
    <t>消化肿瘤方向</t>
  </si>
  <si>
    <t>脑病</t>
  </si>
  <si>
    <t>精神与神经疾病</t>
  </si>
  <si>
    <t>杨亚利</t>
    <phoneticPr fontId="23" type="noConversion"/>
  </si>
  <si>
    <t>张进良</t>
    <phoneticPr fontId="23" type="noConversion"/>
  </si>
  <si>
    <t>杨嘉祺</t>
    <phoneticPr fontId="23" type="noConversion"/>
  </si>
  <si>
    <t>张滋龙</t>
    <phoneticPr fontId="23" type="noConversion"/>
  </si>
  <si>
    <t>柴利军</t>
    <phoneticPr fontId="23" type="noConversion"/>
  </si>
  <si>
    <t>张立强</t>
    <phoneticPr fontId="23" type="noConversion"/>
  </si>
  <si>
    <t>张琪</t>
    <phoneticPr fontId="23" type="noConversion"/>
  </si>
  <si>
    <t>孙倩倩</t>
    <phoneticPr fontId="23" type="noConversion"/>
  </si>
  <si>
    <t>李亚茹</t>
    <phoneticPr fontId="23" type="noConversion"/>
  </si>
  <si>
    <t>辛玉琦</t>
    <phoneticPr fontId="23" type="noConversion"/>
  </si>
  <si>
    <t>何甜甜</t>
    <phoneticPr fontId="23" type="noConversion"/>
  </si>
  <si>
    <t>李育民</t>
    <phoneticPr fontId="23" type="noConversion"/>
  </si>
  <si>
    <t>马粉香</t>
    <phoneticPr fontId="23" type="noConversion"/>
  </si>
  <si>
    <t>赵静</t>
    <phoneticPr fontId="23" type="noConversion"/>
  </si>
  <si>
    <t>赵举红</t>
    <phoneticPr fontId="23" type="noConversion"/>
  </si>
  <si>
    <t>张娜娣</t>
    <phoneticPr fontId="23" type="noConversion"/>
  </si>
  <si>
    <t>胡逢静</t>
    <phoneticPr fontId="23" type="noConversion"/>
  </si>
  <si>
    <t>王蕾</t>
    <phoneticPr fontId="23" type="noConversion"/>
  </si>
  <si>
    <t>钱亚玲</t>
    <phoneticPr fontId="23" type="noConversion"/>
  </si>
  <si>
    <t>王绯绯</t>
    <phoneticPr fontId="23" type="noConversion"/>
  </si>
  <si>
    <t>李会会</t>
    <phoneticPr fontId="23" type="noConversion"/>
  </si>
  <si>
    <t>张海娟</t>
    <phoneticPr fontId="23" type="noConversion"/>
  </si>
  <si>
    <t>何彩丽</t>
    <phoneticPr fontId="23" type="noConversion"/>
  </si>
  <si>
    <t>黄蓉蓉</t>
    <phoneticPr fontId="23" type="noConversion"/>
  </si>
  <si>
    <t>李明君</t>
    <phoneticPr fontId="23" type="noConversion"/>
  </si>
  <si>
    <t>李春瑶</t>
    <phoneticPr fontId="23" type="noConversion"/>
  </si>
  <si>
    <t>蔡冬洁</t>
    <phoneticPr fontId="23" type="noConversion"/>
  </si>
  <si>
    <t>张娟</t>
    <phoneticPr fontId="23" type="noConversion"/>
  </si>
  <si>
    <t>冯小雪</t>
    <phoneticPr fontId="23" type="noConversion"/>
  </si>
  <si>
    <t>司红红</t>
    <phoneticPr fontId="23" type="noConversion"/>
  </si>
  <si>
    <t>裴豫琦</t>
    <phoneticPr fontId="23" type="noConversion"/>
  </si>
  <si>
    <t>郭锦</t>
    <phoneticPr fontId="23" type="noConversion"/>
  </si>
  <si>
    <t>高丽娟</t>
    <phoneticPr fontId="23" type="noConversion"/>
  </si>
  <si>
    <t>孔姗姗</t>
    <phoneticPr fontId="23" type="noConversion"/>
  </si>
  <si>
    <t>甘肃中医药大学</t>
    <phoneticPr fontId="23" type="noConversion"/>
  </si>
  <si>
    <t>耳鼻咽喉科学</t>
    <phoneticPr fontId="23" type="noConversion"/>
  </si>
  <si>
    <t>中西医结合临床</t>
    <phoneticPr fontId="23" type="noConversion"/>
  </si>
  <si>
    <t>中医内科学</t>
    <phoneticPr fontId="23" type="noConversion"/>
  </si>
  <si>
    <t>中医骨伤科学</t>
    <phoneticPr fontId="23" type="noConversion"/>
  </si>
  <si>
    <t>皮肤病与性病学</t>
    <phoneticPr fontId="23" type="noConversion"/>
  </si>
  <si>
    <t>妇产科学</t>
    <phoneticPr fontId="23" type="noConversion"/>
  </si>
  <si>
    <t>口腔医学硕士</t>
    <phoneticPr fontId="23" type="noConversion"/>
  </si>
  <si>
    <t>公共卫生硕士</t>
    <phoneticPr fontId="23" type="noConversion"/>
  </si>
  <si>
    <t>流行病与卫生统计学</t>
    <phoneticPr fontId="23" type="noConversion"/>
  </si>
  <si>
    <t>形象气质与举止礼仪</t>
    <phoneticPr fontId="23" type="noConversion"/>
  </si>
  <si>
    <t>思维逻辑及语言表达</t>
    <phoneticPr fontId="23" type="noConversion"/>
  </si>
  <si>
    <t>应变与组织能力</t>
    <phoneticPr fontId="23" type="noConversion"/>
  </si>
  <si>
    <t>专业素质能力</t>
    <phoneticPr fontId="23" type="noConversion"/>
  </si>
  <si>
    <t>情绪稳定、沉稳耐心、有承受力、基本礼仪规范、衣着得体</t>
    <phoneticPr fontId="23" type="noConversion"/>
  </si>
  <si>
    <t>阐述问题思路清晰、逻辑清晰、沟通协调能力强；能使用普通话流畅、清晰的回答问题</t>
    <phoneticPr fontId="23" type="noConversion"/>
  </si>
  <si>
    <t>对提出的问题反映迅速，回答问题具有完整性；语言组织的周密性、条理性及可行性</t>
    <phoneticPr fontId="23" type="noConversion"/>
  </si>
  <si>
    <t xml:space="preserve">拥有本岗位所需的知识储备、专业知识扎实。具有分析问题和解决问题的能力。对本岗位专业问题回答准确
 </t>
    <phoneticPr fontId="23" type="noConversion"/>
  </si>
  <si>
    <t>录取人数</t>
    <phoneticPr fontId="23" type="noConversion"/>
  </si>
  <si>
    <t>序号</t>
    <phoneticPr fontId="23" type="noConversion"/>
  </si>
  <si>
    <t>sey202106</t>
    <phoneticPr fontId="23" type="noConversion"/>
  </si>
  <si>
    <t>中西医结合临床/中医内科学（sey202106）</t>
    <phoneticPr fontId="23" type="noConversion"/>
  </si>
  <si>
    <t>内科学</t>
    <phoneticPr fontId="23" type="noConversion"/>
  </si>
  <si>
    <r>
      <t>9（</t>
    </r>
    <r>
      <rPr>
        <sz val="10"/>
        <rFont val="楷体"/>
        <family val="3"/>
        <charset val="134"/>
      </rPr>
      <t>1-9）</t>
    </r>
    <phoneticPr fontId="23" type="noConversion"/>
  </si>
  <si>
    <r>
      <t>7（</t>
    </r>
    <r>
      <rPr>
        <sz val="10"/>
        <rFont val="楷体"/>
        <family val="3"/>
        <charset val="134"/>
      </rPr>
      <t>1-7）</t>
    </r>
    <phoneticPr fontId="23" type="noConversion"/>
  </si>
  <si>
    <r>
      <t>6（</t>
    </r>
    <r>
      <rPr>
        <sz val="10"/>
        <rFont val="楷体"/>
        <family val="3"/>
        <charset val="134"/>
      </rPr>
      <t>1-6）</t>
    </r>
    <phoneticPr fontId="23" type="noConversion"/>
  </si>
  <si>
    <t>营养与食品卫生学</t>
    <phoneticPr fontId="23" type="noConversion"/>
  </si>
  <si>
    <t>序号个数</t>
    <phoneticPr fontId="23" type="noConversion"/>
  </si>
  <si>
    <t>皮肤病与性病学</t>
    <phoneticPr fontId="23" type="noConversion"/>
  </si>
  <si>
    <t>中西医结合临床</t>
    <phoneticPr fontId="23" type="noConversion"/>
  </si>
  <si>
    <t>sey202116</t>
    <phoneticPr fontId="23" type="noConversion"/>
  </si>
  <si>
    <t>中西医结合临床（sey202116）</t>
    <phoneticPr fontId="23" type="noConversion"/>
  </si>
  <si>
    <r>
      <t>5（</t>
    </r>
    <r>
      <rPr>
        <sz val="10"/>
        <rFont val="楷体"/>
        <family val="3"/>
        <charset val="134"/>
      </rPr>
      <t>1-5）</t>
    </r>
    <phoneticPr fontId="23" type="noConversion"/>
  </si>
  <si>
    <t>口腔医学硕士</t>
    <phoneticPr fontId="23" type="noConversion"/>
  </si>
  <si>
    <t>公共卫生硕士/流行病与卫生统计学</t>
    <phoneticPr fontId="23" type="noConversion"/>
  </si>
  <si>
    <r>
      <t>1</t>
    </r>
    <r>
      <rPr>
        <sz val="10"/>
        <rFont val="楷体"/>
        <family val="3"/>
        <charset val="134"/>
      </rPr>
      <t>4(1-14)</t>
    </r>
    <phoneticPr fontId="23" type="noConversion"/>
  </si>
  <si>
    <t>sey202119</t>
    <phoneticPr fontId="23" type="noConversion"/>
  </si>
  <si>
    <t>中西医结合临床
(sey202119)</t>
    <phoneticPr fontId="23" type="noConversion"/>
  </si>
  <si>
    <r>
      <t>9</t>
    </r>
    <r>
      <rPr>
        <sz val="10"/>
        <rFont val="楷体"/>
        <family val="3"/>
        <charset val="134"/>
      </rPr>
      <t>(1-9)</t>
    </r>
    <phoneticPr fontId="23" type="noConversion"/>
  </si>
  <si>
    <t>公共卫生硕士</t>
    <phoneticPr fontId="23" type="noConversion"/>
  </si>
  <si>
    <t>2021年度省二院公开招聘(紧缺专业)面试评分规则</t>
    <phoneticPr fontId="23" type="noConversion"/>
  </si>
  <si>
    <t>专业</t>
    <phoneticPr fontId="23" type="noConversion"/>
  </si>
  <si>
    <t>面试成绩</t>
    <phoneticPr fontId="23" type="noConversion"/>
  </si>
  <si>
    <t>备注</t>
    <phoneticPr fontId="23" type="noConversion"/>
  </si>
  <si>
    <t>注：分数低于50分，请在备注处简要说明理由</t>
    <phoneticPr fontId="30" type="noConversion"/>
  </si>
  <si>
    <t>考官签字：</t>
    <phoneticPr fontId="30" type="noConversion"/>
  </si>
  <si>
    <t>2021年度省二院公开招聘(紧缺专业)面试评分表</t>
    <phoneticPr fontId="23" type="noConversion"/>
  </si>
  <si>
    <t>内科学</t>
    <phoneticPr fontId="23" type="noConversion"/>
  </si>
  <si>
    <t>2021年度省二院公开招聘(紧缺专业)面试计分汇总表</t>
    <phoneticPr fontId="23" type="noConversion"/>
  </si>
  <si>
    <t>2021年度省二院公开招聘(紧缺专业)面试成绩确认表</t>
    <phoneticPr fontId="23" type="noConversion"/>
  </si>
  <si>
    <t>2021年度省二院公开招聘(紧缺专业)学面试计分汇总表</t>
    <phoneticPr fontId="23" type="noConversion"/>
  </si>
  <si>
    <t>中西医结合临床 中医内科学（sey202106）</t>
  </si>
  <si>
    <t>中西医结合临床（sey202116）</t>
  </si>
  <si>
    <t>中西医结合临床 (sey202119)</t>
  </si>
  <si>
    <t>2021年度省二院公开招聘(紧缺专业)面试最终成绩表</t>
    <phoneticPr fontId="23" type="noConversion"/>
  </si>
  <si>
    <t>序号</t>
    <phoneticPr fontId="23" type="noConversion"/>
  </si>
  <si>
    <t>考生考号</t>
    <phoneticPr fontId="23" type="noConversion"/>
  </si>
  <si>
    <t>报考专业</t>
    <phoneticPr fontId="23" type="noConversion"/>
  </si>
  <si>
    <t>高丽娟</t>
    <phoneticPr fontId="34" type="noConversion"/>
  </si>
  <si>
    <t>女</t>
    <phoneticPr fontId="34" type="noConversion"/>
  </si>
  <si>
    <t>柳 博</t>
    <phoneticPr fontId="23" type="noConversion"/>
  </si>
  <si>
    <t>加试</t>
    <phoneticPr fontId="23" type="noConversion"/>
  </si>
  <si>
    <t>备注</t>
    <phoneticPr fontId="23" type="noConversion"/>
  </si>
  <si>
    <t>中西医结合临床 (sey202119)</t>
    <phoneticPr fontId="34" type="noConversion"/>
  </si>
  <si>
    <t>加试成绩90.20</t>
    <phoneticPr fontId="23" type="noConversion"/>
  </si>
  <si>
    <t>加试成绩88.60</t>
    <phoneticPr fontId="23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</si>
</sst>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 "/>
  </numFmts>
  <fonts count="39">
    <font>
      <sz val="12"/>
      <name val="宋体"/>
      <charset val="134"/>
    </font>
    <font>
      <b/>
      <sz val="16"/>
      <name val="宋体"/>
      <charset val="134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楷体"/>
      <charset val="134"/>
    </font>
    <font>
      <b/>
      <sz val="18"/>
      <name val="宋体"/>
      <charset val="134"/>
    </font>
    <font>
      <sz val="12"/>
      <color theme="1"/>
      <name val="仿宋"/>
      <charset val="134"/>
    </font>
    <font>
      <sz val="12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20"/>
      <name val="仿宋_GB2312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等线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0"/>
      <name val="楷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b/>
      <sz val="22"/>
      <name val="宋体"/>
      <family val="3"/>
      <charset val="134"/>
    </font>
    <font>
      <b/>
      <sz val="18"/>
      <name val="仿宋_GB2312"/>
      <charset val="134"/>
    </font>
    <font>
      <sz val="2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24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2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仿宋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17" fillId="0" borderId="0"/>
    <xf numFmtId="0" fontId="17" fillId="0" borderId="0"/>
    <xf numFmtId="0" fontId="19" fillId="0" borderId="0">
      <alignment vertical="center"/>
    </xf>
    <xf numFmtId="0" fontId="18" fillId="0" borderId="0"/>
    <xf numFmtId="0" fontId="17" fillId="0" borderId="0">
      <alignment vertical="center"/>
    </xf>
  </cellStyleXfs>
  <cellXfs count="88">
    <xf numFmtId="0" fontId="0" fillId="0" borderId="0" xfId="0"/>
    <xf numFmtId="0" fontId="4" fillId="0" borderId="1" xfId="5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10" fillId="0" borderId="0" xfId="0" applyFont="1"/>
    <xf numFmtId="0" fontId="6" fillId="0" borderId="6" xfId="0" applyFont="1" applyBorder="1" applyAlignment="1"/>
    <xf numFmtId="177" fontId="6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0" xfId="0" applyFont="1"/>
    <xf numFmtId="0" fontId="24" fillId="0" borderId="1" xfId="5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0" fontId="24" fillId="2" borderId="1" xfId="5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177" fontId="36" fillId="0" borderId="1" xfId="0" applyNumberFormat="1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77" fontId="37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176" fontId="37" fillId="0" borderId="1" xfId="0" applyNumberFormat="1" applyFont="1" applyBorder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4" fillId="2" borderId="0" xfId="5" applyFont="1" applyFill="1" applyBorder="1" applyAlignment="1">
      <alignment horizontal="center" vertical="center" wrapText="1"/>
    </xf>
    <xf numFmtId="0" fontId="4" fillId="2" borderId="0" xfId="5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0" fontId="25" fillId="0" borderId="2" xfId="5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2" xfId="5" applyFont="1" applyBorder="1" applyAlignment="1">
      <alignment horizontal="center" vertical="center" wrapText="1"/>
    </xf>
    <xf numFmtId="0" fontId="3" fillId="0" borderId="3" xfId="5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6">
    <cellStyle name="常规" xfId="0" builtinId="0"/>
    <cellStyle name="常规 2" xfId="3"/>
    <cellStyle name="常规 2 2" xfId="1"/>
    <cellStyle name="常规 2 3" xfId="2"/>
    <cellStyle name="常规 3" xfId="4"/>
    <cellStyle name="常规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7"/>
  <sheetViews>
    <sheetView workbookViewId="0">
      <pane xSplit="2" ySplit="3" topLeftCell="C13" activePane="bottomRight" state="frozen"/>
      <selection pane="topRight" activeCell="C1" sqref="C1"/>
      <selection pane="bottomLeft" activeCell="A4" sqref="A4"/>
      <selection pane="bottomRight" activeCell="A20" sqref="A20:XFD20"/>
    </sheetView>
  </sheetViews>
  <sheetFormatPr defaultColWidth="9" defaultRowHeight="14.25"/>
  <cols>
    <col min="1" max="1" width="4.375" customWidth="1"/>
    <col min="2" max="2" width="6.75" customWidth="1"/>
    <col min="3" max="3" width="5.125" customWidth="1"/>
    <col min="6" max="6" width="7.5" customWidth="1"/>
    <col min="8" max="8" width="7.625" customWidth="1"/>
    <col min="10" max="10" width="9" customWidth="1"/>
    <col min="11" max="11" width="13.375" customWidth="1"/>
    <col min="12" max="12" width="6.375" customWidth="1"/>
    <col min="13" max="13" width="9" hidden="1" customWidth="1"/>
    <col min="17" max="17" width="23.375" customWidth="1"/>
  </cols>
  <sheetData>
    <row r="1" spans="1:18" ht="32.1" customHeight="1">
      <c r="A1" s="62" t="s">
        <v>180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8" ht="24">
      <c r="A2" s="59" t="s">
        <v>43</v>
      </c>
      <c r="B2" s="63" t="s">
        <v>28</v>
      </c>
      <c r="C2" s="59" t="s">
        <v>29</v>
      </c>
      <c r="D2" s="59" t="s">
        <v>37</v>
      </c>
      <c r="E2" s="31"/>
      <c r="F2" s="65"/>
      <c r="G2" s="65"/>
      <c r="H2" s="65"/>
      <c r="I2" s="59" t="s">
        <v>44</v>
      </c>
      <c r="J2" s="59" t="s">
        <v>45</v>
      </c>
      <c r="K2" s="59" t="s">
        <v>46</v>
      </c>
      <c r="L2" s="59" t="s">
        <v>48</v>
      </c>
      <c r="M2" s="26" t="s">
        <v>49</v>
      </c>
      <c r="N2" s="59" t="s">
        <v>47</v>
      </c>
      <c r="O2" s="59" t="s">
        <v>257</v>
      </c>
      <c r="Q2" s="59" t="s">
        <v>258</v>
      </c>
      <c r="R2" s="61" t="s">
        <v>266</v>
      </c>
    </row>
    <row r="3" spans="1:18" ht="24">
      <c r="A3" s="60"/>
      <c r="B3" s="64"/>
      <c r="C3" s="60"/>
      <c r="D3" s="60"/>
      <c r="E3" s="32" t="s">
        <v>7</v>
      </c>
      <c r="F3" s="27" t="s">
        <v>50</v>
      </c>
      <c r="G3" s="27" t="s">
        <v>7</v>
      </c>
      <c r="H3" s="27" t="s">
        <v>51</v>
      </c>
      <c r="I3" s="60"/>
      <c r="J3" s="60"/>
      <c r="K3" s="60"/>
      <c r="L3" s="60"/>
      <c r="M3" s="26"/>
      <c r="N3" s="60"/>
      <c r="O3" s="60"/>
      <c r="Q3" s="60"/>
      <c r="R3" s="60"/>
    </row>
    <row r="4" spans="1:18" ht="30" customHeight="1">
      <c r="A4" s="1">
        <v>1</v>
      </c>
      <c r="B4" s="1" t="s">
        <v>98</v>
      </c>
      <c r="C4" s="1" t="s">
        <v>12</v>
      </c>
      <c r="D4" s="1" t="s">
        <v>99</v>
      </c>
      <c r="E4" s="1" t="s">
        <v>16</v>
      </c>
      <c r="F4" s="1" t="s">
        <v>36</v>
      </c>
      <c r="G4" s="1" t="s">
        <v>16</v>
      </c>
      <c r="H4" s="1">
        <v>202006</v>
      </c>
      <c r="I4" s="25" t="s">
        <v>240</v>
      </c>
      <c r="J4" s="1" t="s">
        <v>100</v>
      </c>
      <c r="K4" s="1">
        <v>18093178216</v>
      </c>
      <c r="L4" s="1" t="s">
        <v>58</v>
      </c>
      <c r="M4" s="1"/>
      <c r="N4" s="1" t="s">
        <v>101</v>
      </c>
      <c r="O4" s="1">
        <v>2</v>
      </c>
      <c r="Q4" s="25" t="s">
        <v>240</v>
      </c>
      <c r="R4" s="1">
        <v>1</v>
      </c>
    </row>
    <row r="5" spans="1:18" ht="30" customHeight="1">
      <c r="A5" s="1">
        <v>1</v>
      </c>
      <c r="B5" s="1" t="s">
        <v>75</v>
      </c>
      <c r="C5" s="1" t="s">
        <v>17</v>
      </c>
      <c r="D5" s="1" t="s">
        <v>76</v>
      </c>
      <c r="E5" s="1" t="s">
        <v>18</v>
      </c>
      <c r="F5" s="1" t="s">
        <v>40</v>
      </c>
      <c r="G5" s="1" t="s">
        <v>18</v>
      </c>
      <c r="H5" s="1">
        <v>202106</v>
      </c>
      <c r="I5" s="25" t="s">
        <v>241</v>
      </c>
      <c r="J5" s="25" t="s">
        <v>259</v>
      </c>
      <c r="K5" s="1">
        <v>15730973643</v>
      </c>
      <c r="L5" s="1" t="s">
        <v>58</v>
      </c>
      <c r="M5" s="1"/>
      <c r="N5" s="1" t="s">
        <v>78</v>
      </c>
      <c r="O5" s="1">
        <v>1</v>
      </c>
      <c r="Q5" s="25" t="s">
        <v>260</v>
      </c>
      <c r="R5" s="25" t="s">
        <v>262</v>
      </c>
    </row>
    <row r="6" spans="1:18" ht="30" customHeight="1">
      <c r="A6" s="1">
        <v>2</v>
      </c>
      <c r="B6" s="1" t="s">
        <v>141</v>
      </c>
      <c r="C6" s="1" t="s">
        <v>17</v>
      </c>
      <c r="D6" s="1" t="s">
        <v>129</v>
      </c>
      <c r="E6" s="1" t="s">
        <v>18</v>
      </c>
      <c r="F6" s="1" t="s">
        <v>93</v>
      </c>
      <c r="G6" s="1" t="s">
        <v>18</v>
      </c>
      <c r="H6" s="1">
        <v>202106</v>
      </c>
      <c r="I6" s="25" t="s">
        <v>242</v>
      </c>
      <c r="J6" s="1" t="s">
        <v>77</v>
      </c>
      <c r="K6" s="1">
        <v>15117123668</v>
      </c>
      <c r="L6" s="1" t="s">
        <v>58</v>
      </c>
      <c r="M6" s="1"/>
      <c r="N6" s="1" t="s">
        <v>182</v>
      </c>
      <c r="O6" s="1">
        <v>1</v>
      </c>
      <c r="Q6" s="25" t="s">
        <v>286</v>
      </c>
      <c r="R6" s="25" t="s">
        <v>263</v>
      </c>
    </row>
    <row r="7" spans="1:18" ht="30" customHeight="1">
      <c r="A7" s="1">
        <v>3</v>
      </c>
      <c r="B7" s="25" t="s">
        <v>205</v>
      </c>
      <c r="C7" s="1" t="s">
        <v>17</v>
      </c>
      <c r="D7" s="1" t="s">
        <v>145</v>
      </c>
      <c r="E7" s="1" t="s">
        <v>18</v>
      </c>
      <c r="F7" s="1" t="s">
        <v>40</v>
      </c>
      <c r="G7" s="1" t="s">
        <v>18</v>
      </c>
      <c r="H7" s="1">
        <v>202107</v>
      </c>
      <c r="I7" s="1" t="s">
        <v>40</v>
      </c>
      <c r="J7" s="1" t="s">
        <v>77</v>
      </c>
      <c r="K7" s="1">
        <v>18194215379</v>
      </c>
      <c r="L7" s="1" t="s">
        <v>58</v>
      </c>
      <c r="M7" s="1"/>
      <c r="N7" s="1" t="s">
        <v>146</v>
      </c>
      <c r="O7" s="1">
        <v>1</v>
      </c>
      <c r="Q7" s="1" t="s">
        <v>13</v>
      </c>
      <c r="R7" s="25" t="s">
        <v>264</v>
      </c>
    </row>
    <row r="8" spans="1:18" ht="30" customHeight="1">
      <c r="A8" s="1">
        <v>4</v>
      </c>
      <c r="B8" s="1" t="s">
        <v>147</v>
      </c>
      <c r="C8" s="1" t="s">
        <v>12</v>
      </c>
      <c r="D8" s="1" t="s">
        <v>148</v>
      </c>
      <c r="E8" s="1" t="s">
        <v>39</v>
      </c>
      <c r="F8" s="1" t="s">
        <v>93</v>
      </c>
      <c r="G8" s="1" t="s">
        <v>39</v>
      </c>
      <c r="H8" s="1">
        <v>202107</v>
      </c>
      <c r="I8" s="1" t="s">
        <v>93</v>
      </c>
      <c r="J8" s="1" t="s">
        <v>77</v>
      </c>
      <c r="K8" s="1">
        <v>18404906903</v>
      </c>
      <c r="L8" s="1" t="s">
        <v>58</v>
      </c>
      <c r="M8" s="1"/>
      <c r="N8" s="1" t="s">
        <v>183</v>
      </c>
      <c r="O8" s="1">
        <v>1</v>
      </c>
      <c r="Q8" s="25" t="s">
        <v>265</v>
      </c>
      <c r="R8" s="1">
        <v>1</v>
      </c>
    </row>
    <row r="9" spans="1:18" ht="30" customHeight="1">
      <c r="A9" s="1">
        <v>5</v>
      </c>
      <c r="B9" s="1" t="s">
        <v>154</v>
      </c>
      <c r="C9" s="1" t="s">
        <v>17</v>
      </c>
      <c r="D9" s="1" t="s">
        <v>66</v>
      </c>
      <c r="E9" s="1" t="s">
        <v>18</v>
      </c>
      <c r="F9" s="1" t="s">
        <v>93</v>
      </c>
      <c r="G9" s="1" t="s">
        <v>18</v>
      </c>
      <c r="H9" s="1">
        <v>202106</v>
      </c>
      <c r="I9" s="1" t="s">
        <v>93</v>
      </c>
      <c r="J9" s="1" t="s">
        <v>77</v>
      </c>
      <c r="K9" s="1">
        <v>15193146331</v>
      </c>
      <c r="L9" s="1" t="s">
        <v>58</v>
      </c>
      <c r="M9" s="1"/>
      <c r="N9" s="1" t="s">
        <v>184</v>
      </c>
      <c r="O9" s="1">
        <v>1</v>
      </c>
      <c r="Q9" s="1" t="s">
        <v>38</v>
      </c>
      <c r="R9" s="25" t="s">
        <v>263</v>
      </c>
    </row>
    <row r="10" spans="1:18" ht="30" customHeight="1">
      <c r="A10" s="1">
        <v>6</v>
      </c>
      <c r="B10" s="1" t="s">
        <v>155</v>
      </c>
      <c r="C10" s="1" t="s">
        <v>17</v>
      </c>
      <c r="D10" s="1" t="s">
        <v>156</v>
      </c>
      <c r="E10" s="1" t="s">
        <v>41</v>
      </c>
      <c r="F10" s="1" t="s">
        <v>93</v>
      </c>
      <c r="G10" s="1" t="s">
        <v>41</v>
      </c>
      <c r="H10" s="1">
        <v>202106</v>
      </c>
      <c r="I10" s="1" t="s">
        <v>93</v>
      </c>
      <c r="J10" s="1" t="s">
        <v>77</v>
      </c>
      <c r="K10" s="1" t="s">
        <v>157</v>
      </c>
      <c r="L10" s="1" t="s">
        <v>58</v>
      </c>
      <c r="M10" s="1"/>
      <c r="N10" s="1" t="s">
        <v>185</v>
      </c>
      <c r="O10" s="1">
        <v>1</v>
      </c>
      <c r="Q10" s="1" t="s">
        <v>80</v>
      </c>
      <c r="R10" s="1">
        <v>1</v>
      </c>
    </row>
    <row r="11" spans="1:18" ht="30" customHeight="1">
      <c r="A11" s="1">
        <v>7</v>
      </c>
      <c r="B11" s="1" t="s">
        <v>158</v>
      </c>
      <c r="C11" s="1" t="s">
        <v>17</v>
      </c>
      <c r="D11" s="1">
        <v>199311</v>
      </c>
      <c r="E11" s="1" t="s">
        <v>63</v>
      </c>
      <c r="F11" s="1" t="s">
        <v>93</v>
      </c>
      <c r="G11" s="1" t="s">
        <v>63</v>
      </c>
      <c r="H11" s="1">
        <v>202107</v>
      </c>
      <c r="I11" s="1" t="s">
        <v>93</v>
      </c>
      <c r="J11" s="1" t="s">
        <v>77</v>
      </c>
      <c r="K11" s="1">
        <v>19809311521</v>
      </c>
      <c r="L11" s="1" t="s">
        <v>58</v>
      </c>
      <c r="M11" s="1"/>
      <c r="N11" s="1" t="s">
        <v>186</v>
      </c>
      <c r="O11" s="1">
        <v>1</v>
      </c>
      <c r="Q11" s="1" t="s">
        <v>23</v>
      </c>
      <c r="R11" s="1">
        <v>2</v>
      </c>
    </row>
    <row r="12" spans="1:18" ht="30" customHeight="1">
      <c r="A12" s="1">
        <v>8</v>
      </c>
      <c r="B12" s="4" t="s">
        <v>163</v>
      </c>
      <c r="C12" s="4" t="s">
        <v>17</v>
      </c>
      <c r="D12" s="4">
        <v>199409</v>
      </c>
      <c r="E12" s="4" t="s">
        <v>41</v>
      </c>
      <c r="F12" s="4" t="s">
        <v>164</v>
      </c>
      <c r="G12" s="4" t="s">
        <v>41</v>
      </c>
      <c r="H12" s="4">
        <v>202007</v>
      </c>
      <c r="I12" s="4" t="s">
        <v>40</v>
      </c>
      <c r="J12" s="4" t="s">
        <v>77</v>
      </c>
      <c r="K12" s="4">
        <v>18845721758</v>
      </c>
      <c r="L12" s="4" t="s">
        <v>58</v>
      </c>
      <c r="M12" s="4"/>
      <c r="N12" s="4" t="s">
        <v>187</v>
      </c>
      <c r="O12" s="1">
        <v>1</v>
      </c>
      <c r="Q12" s="25" t="s">
        <v>270</v>
      </c>
      <c r="R12" s="25" t="s">
        <v>271</v>
      </c>
    </row>
    <row r="13" spans="1:18" ht="30" customHeight="1">
      <c r="A13" s="1">
        <v>9</v>
      </c>
      <c r="B13" s="1" t="s">
        <v>169</v>
      </c>
      <c r="C13" s="1" t="s">
        <v>12</v>
      </c>
      <c r="D13" s="1" t="s">
        <v>170</v>
      </c>
      <c r="E13" s="1" t="s">
        <v>18</v>
      </c>
      <c r="F13" s="1" t="s">
        <v>40</v>
      </c>
      <c r="G13" s="1" t="s">
        <v>18</v>
      </c>
      <c r="H13" s="1">
        <v>202106</v>
      </c>
      <c r="I13" s="1" t="s">
        <v>40</v>
      </c>
      <c r="J13" s="1" t="s">
        <v>77</v>
      </c>
      <c r="K13" s="1" t="s">
        <v>171</v>
      </c>
      <c r="L13" s="1" t="s">
        <v>58</v>
      </c>
      <c r="M13" s="1"/>
      <c r="N13" s="1" t="s">
        <v>172</v>
      </c>
      <c r="O13" s="1">
        <v>1</v>
      </c>
      <c r="Q13" s="25" t="s">
        <v>272</v>
      </c>
      <c r="R13" s="1">
        <v>2</v>
      </c>
    </row>
    <row r="14" spans="1:18" ht="30" customHeight="1">
      <c r="A14" s="1">
        <v>1</v>
      </c>
      <c r="B14" s="1" t="s">
        <v>82</v>
      </c>
      <c r="C14" s="1" t="s">
        <v>17</v>
      </c>
      <c r="D14" s="1" t="s">
        <v>83</v>
      </c>
      <c r="E14" s="1" t="s">
        <v>84</v>
      </c>
      <c r="F14" s="1" t="s">
        <v>19</v>
      </c>
      <c r="G14" s="1" t="s">
        <v>84</v>
      </c>
      <c r="H14" s="1">
        <v>202107</v>
      </c>
      <c r="I14" s="25" t="s">
        <v>261</v>
      </c>
      <c r="J14" s="1" t="s">
        <v>85</v>
      </c>
      <c r="K14" s="1">
        <v>15851862871</v>
      </c>
      <c r="L14" s="1" t="s">
        <v>58</v>
      </c>
      <c r="M14" s="1"/>
      <c r="N14" s="1" t="s">
        <v>188</v>
      </c>
      <c r="O14" s="1">
        <v>1</v>
      </c>
      <c r="Q14" s="25" t="s">
        <v>273</v>
      </c>
      <c r="R14" s="25" t="s">
        <v>274</v>
      </c>
    </row>
    <row r="15" spans="1:18" ht="30" customHeight="1">
      <c r="A15" s="1">
        <v>2</v>
      </c>
      <c r="B15" s="1" t="s">
        <v>149</v>
      </c>
      <c r="C15" s="1" t="s">
        <v>17</v>
      </c>
      <c r="D15" s="1" t="s">
        <v>83</v>
      </c>
      <c r="E15" s="1" t="s">
        <v>150</v>
      </c>
      <c r="F15" s="1" t="s">
        <v>19</v>
      </c>
      <c r="G15" s="1" t="s">
        <v>150</v>
      </c>
      <c r="H15" s="1">
        <v>202107</v>
      </c>
      <c r="I15" s="1" t="s">
        <v>19</v>
      </c>
      <c r="J15" s="1" t="s">
        <v>85</v>
      </c>
      <c r="K15" s="1">
        <v>18393910245</v>
      </c>
      <c r="L15" s="1" t="s">
        <v>58</v>
      </c>
      <c r="M15" s="1"/>
      <c r="N15" s="1" t="s">
        <v>184</v>
      </c>
      <c r="O15" s="1">
        <v>1</v>
      </c>
      <c r="Q15" s="25" t="s">
        <v>276</v>
      </c>
      <c r="R15" s="25" t="s">
        <v>277</v>
      </c>
    </row>
    <row r="16" spans="1:18" ht="30" customHeight="1">
      <c r="A16" s="1">
        <v>3</v>
      </c>
      <c r="B16" s="1" t="s">
        <v>152</v>
      </c>
      <c r="C16" s="1" t="s">
        <v>17</v>
      </c>
      <c r="D16" s="1" t="s">
        <v>153</v>
      </c>
      <c r="E16" s="1" t="s">
        <v>16</v>
      </c>
      <c r="F16" s="1" t="s">
        <v>19</v>
      </c>
      <c r="G16" s="1" t="s">
        <v>16</v>
      </c>
      <c r="H16" s="1">
        <v>202012</v>
      </c>
      <c r="I16" s="1" t="s">
        <v>19</v>
      </c>
      <c r="J16" s="1" t="s">
        <v>85</v>
      </c>
      <c r="K16" s="1">
        <v>15095545129</v>
      </c>
      <c r="L16" s="1" t="s">
        <v>58</v>
      </c>
      <c r="M16" s="1"/>
      <c r="N16" s="1" t="s">
        <v>189</v>
      </c>
      <c r="O16" s="1">
        <v>1</v>
      </c>
    </row>
    <row r="17" spans="1:15" ht="30" customHeight="1">
      <c r="A17" s="1">
        <v>4</v>
      </c>
      <c r="B17" s="1" t="s">
        <v>160</v>
      </c>
      <c r="C17" s="1" t="s">
        <v>17</v>
      </c>
      <c r="D17" s="1">
        <v>199210</v>
      </c>
      <c r="E17" s="1" t="s">
        <v>15</v>
      </c>
      <c r="F17" s="1" t="s">
        <v>19</v>
      </c>
      <c r="G17" s="1" t="s">
        <v>15</v>
      </c>
      <c r="H17" s="1">
        <v>202106</v>
      </c>
      <c r="I17" s="1" t="s">
        <v>19</v>
      </c>
      <c r="J17" s="1" t="s">
        <v>85</v>
      </c>
      <c r="K17" s="1">
        <v>15294110486</v>
      </c>
      <c r="L17" s="1" t="s">
        <v>58</v>
      </c>
      <c r="M17" s="1"/>
      <c r="N17" s="1" t="s">
        <v>184</v>
      </c>
      <c r="O17" s="1">
        <v>1</v>
      </c>
    </row>
    <row r="18" spans="1:15" ht="30" customHeight="1">
      <c r="A18" s="1">
        <v>5</v>
      </c>
      <c r="B18" s="1" t="s">
        <v>161</v>
      </c>
      <c r="C18" s="1" t="s">
        <v>17</v>
      </c>
      <c r="D18" s="1">
        <v>199308</v>
      </c>
      <c r="E18" s="1" t="s">
        <v>14</v>
      </c>
      <c r="F18" s="1" t="s">
        <v>19</v>
      </c>
      <c r="G18" s="1" t="s">
        <v>14</v>
      </c>
      <c r="H18" s="1">
        <v>202107</v>
      </c>
      <c r="I18" s="1" t="s">
        <v>19</v>
      </c>
      <c r="J18" s="1" t="s">
        <v>85</v>
      </c>
      <c r="K18" s="1">
        <v>18143793905</v>
      </c>
      <c r="L18" s="1" t="s">
        <v>58</v>
      </c>
      <c r="M18" s="1"/>
      <c r="N18" s="1" t="s">
        <v>182</v>
      </c>
      <c r="O18" s="1">
        <v>1</v>
      </c>
    </row>
    <row r="19" spans="1:15" ht="30" customHeight="1">
      <c r="A19" s="1">
        <v>6</v>
      </c>
      <c r="B19" s="1" t="s">
        <v>166</v>
      </c>
      <c r="C19" s="1" t="s">
        <v>17</v>
      </c>
      <c r="D19" s="1" t="s">
        <v>167</v>
      </c>
      <c r="E19" s="1" t="s">
        <v>18</v>
      </c>
      <c r="F19" s="1" t="s">
        <v>19</v>
      </c>
      <c r="G19" s="1" t="s">
        <v>18</v>
      </c>
      <c r="H19" s="1">
        <v>202006</v>
      </c>
      <c r="I19" s="1" t="s">
        <v>19</v>
      </c>
      <c r="J19" s="1" t="s">
        <v>85</v>
      </c>
      <c r="K19" s="1">
        <v>15002665104</v>
      </c>
      <c r="L19" s="1" t="s">
        <v>58</v>
      </c>
      <c r="M19" s="1"/>
      <c r="N19" s="1" t="s">
        <v>181</v>
      </c>
      <c r="O19" s="1">
        <v>1</v>
      </c>
    </row>
    <row r="20" spans="1:15" ht="30" customHeight="1">
      <c r="A20" s="1">
        <v>7</v>
      </c>
      <c r="B20" s="1" t="s">
        <v>178</v>
      </c>
      <c r="C20" s="1" t="s">
        <v>17</v>
      </c>
      <c r="D20" s="1" t="s">
        <v>176</v>
      </c>
      <c r="E20" s="1" t="s">
        <v>18</v>
      </c>
      <c r="F20" s="1" t="s">
        <v>19</v>
      </c>
      <c r="G20" s="1" t="s">
        <v>18</v>
      </c>
      <c r="H20" s="1">
        <v>202107</v>
      </c>
      <c r="I20" s="1" t="s">
        <v>19</v>
      </c>
      <c r="J20" s="1" t="s">
        <v>85</v>
      </c>
      <c r="K20" s="1" t="s">
        <v>179</v>
      </c>
      <c r="L20" s="1" t="s">
        <v>58</v>
      </c>
      <c r="M20" s="1"/>
      <c r="N20" s="1" t="s">
        <v>190</v>
      </c>
      <c r="O20" s="1">
        <v>1</v>
      </c>
    </row>
    <row r="21" spans="1:15" ht="30" customHeight="1">
      <c r="A21" s="1">
        <v>1</v>
      </c>
      <c r="B21" s="1" t="s">
        <v>88</v>
      </c>
      <c r="C21" s="1" t="s">
        <v>12</v>
      </c>
      <c r="D21" s="1" t="s">
        <v>89</v>
      </c>
      <c r="E21" s="1" t="s">
        <v>90</v>
      </c>
      <c r="F21" s="1" t="s">
        <v>13</v>
      </c>
      <c r="G21" s="1" t="s">
        <v>90</v>
      </c>
      <c r="H21" s="1">
        <v>202106</v>
      </c>
      <c r="I21" s="1" t="s">
        <v>13</v>
      </c>
      <c r="J21" s="1" t="s">
        <v>60</v>
      </c>
      <c r="K21" s="1">
        <v>15144214800</v>
      </c>
      <c r="L21" s="1" t="s">
        <v>58</v>
      </c>
      <c r="M21" s="1"/>
      <c r="N21" s="1" t="s">
        <v>191</v>
      </c>
      <c r="O21" s="1">
        <v>3</v>
      </c>
    </row>
    <row r="22" spans="1:15" ht="30" customHeight="1">
      <c r="A22" s="1">
        <v>2</v>
      </c>
      <c r="B22" s="1" t="s">
        <v>111</v>
      </c>
      <c r="C22" s="1" t="s">
        <v>12</v>
      </c>
      <c r="D22" s="1" t="s">
        <v>112</v>
      </c>
      <c r="E22" s="1" t="s">
        <v>21</v>
      </c>
      <c r="F22" s="1" t="s">
        <v>13</v>
      </c>
      <c r="G22" s="1" t="s">
        <v>21</v>
      </c>
      <c r="H22" s="1">
        <v>202006</v>
      </c>
      <c r="I22" s="1" t="s">
        <v>13</v>
      </c>
      <c r="J22" s="1" t="s">
        <v>60</v>
      </c>
      <c r="K22" s="1">
        <v>13919180714</v>
      </c>
      <c r="L22" s="1" t="s">
        <v>58</v>
      </c>
      <c r="M22" s="1"/>
      <c r="N22" s="1"/>
      <c r="O22" s="1">
        <v>3</v>
      </c>
    </row>
    <row r="23" spans="1:15" ht="30" customHeight="1">
      <c r="A23" s="1">
        <v>3</v>
      </c>
      <c r="B23" s="25" t="s">
        <v>206</v>
      </c>
      <c r="C23" s="1" t="s">
        <v>12</v>
      </c>
      <c r="D23" s="1" t="s">
        <v>121</v>
      </c>
      <c r="E23" s="1" t="s">
        <v>16</v>
      </c>
      <c r="F23" s="1" t="s">
        <v>122</v>
      </c>
      <c r="G23" s="1" t="s">
        <v>16</v>
      </c>
      <c r="H23" s="1">
        <v>201107</v>
      </c>
      <c r="I23" s="1" t="s">
        <v>13</v>
      </c>
      <c r="J23" s="1" t="s">
        <v>60</v>
      </c>
      <c r="K23" s="1">
        <v>13389443748</v>
      </c>
      <c r="L23" s="1" t="s">
        <v>58</v>
      </c>
      <c r="M23" s="1"/>
      <c r="N23" s="1" t="s">
        <v>123</v>
      </c>
      <c r="O23" s="1">
        <v>3</v>
      </c>
    </row>
    <row r="24" spans="1:15" ht="30" customHeight="1">
      <c r="A24" s="1">
        <v>4</v>
      </c>
      <c r="B24" s="1" t="s">
        <v>139</v>
      </c>
      <c r="C24" s="1" t="s">
        <v>12</v>
      </c>
      <c r="D24" s="1" t="s">
        <v>140</v>
      </c>
      <c r="E24" s="1" t="s">
        <v>16</v>
      </c>
      <c r="F24" s="1" t="s">
        <v>13</v>
      </c>
      <c r="G24" s="1" t="s">
        <v>16</v>
      </c>
      <c r="H24" s="1">
        <v>202107</v>
      </c>
      <c r="I24" s="1" t="s">
        <v>13</v>
      </c>
      <c r="J24" s="1" t="s">
        <v>60</v>
      </c>
      <c r="K24" s="1">
        <v>13897202545</v>
      </c>
      <c r="L24" s="1" t="s">
        <v>58</v>
      </c>
      <c r="M24" s="1"/>
      <c r="N24" s="1" t="s">
        <v>192</v>
      </c>
      <c r="O24" s="1">
        <v>3</v>
      </c>
    </row>
    <row r="25" spans="1:15" ht="30" customHeight="1">
      <c r="A25" s="1">
        <v>5</v>
      </c>
      <c r="B25" s="25" t="s">
        <v>207</v>
      </c>
      <c r="C25" s="1" t="s">
        <v>12</v>
      </c>
      <c r="D25" s="1" t="s">
        <v>129</v>
      </c>
      <c r="E25" s="1" t="s">
        <v>21</v>
      </c>
      <c r="F25" s="1" t="s">
        <v>13</v>
      </c>
      <c r="G25" s="1" t="s">
        <v>21</v>
      </c>
      <c r="H25" s="1">
        <v>202106</v>
      </c>
      <c r="I25" s="1" t="s">
        <v>13</v>
      </c>
      <c r="J25" s="1" t="s">
        <v>60</v>
      </c>
      <c r="K25" s="1" t="s">
        <v>168</v>
      </c>
      <c r="L25" s="1" t="s">
        <v>58</v>
      </c>
      <c r="M25" s="1"/>
      <c r="N25" s="1" t="s">
        <v>193</v>
      </c>
      <c r="O25" s="1">
        <v>3</v>
      </c>
    </row>
    <row r="26" spans="1:15" ht="30" customHeight="1">
      <c r="A26" s="1">
        <v>6</v>
      </c>
      <c r="B26" s="1" t="s">
        <v>173</v>
      </c>
      <c r="C26" s="1" t="s">
        <v>12</v>
      </c>
      <c r="D26" s="1" t="s">
        <v>79</v>
      </c>
      <c r="E26" s="1" t="s">
        <v>18</v>
      </c>
      <c r="F26" s="1" t="s">
        <v>13</v>
      </c>
      <c r="G26" s="1" t="s">
        <v>18</v>
      </c>
      <c r="H26" s="1">
        <v>202107</v>
      </c>
      <c r="I26" s="1" t="s">
        <v>13</v>
      </c>
      <c r="J26" s="1" t="s">
        <v>60</v>
      </c>
      <c r="K26" s="1" t="s">
        <v>174</v>
      </c>
      <c r="L26" s="1" t="s">
        <v>58</v>
      </c>
      <c r="M26" s="1"/>
      <c r="N26" s="1" t="s">
        <v>194</v>
      </c>
      <c r="O26" s="1">
        <v>3</v>
      </c>
    </row>
    <row r="27" spans="1:15" ht="30" customHeight="1">
      <c r="A27" s="1">
        <v>1</v>
      </c>
      <c r="B27" s="1" t="s">
        <v>91</v>
      </c>
      <c r="C27" s="1" t="s">
        <v>17</v>
      </c>
      <c r="D27" s="1" t="s">
        <v>92</v>
      </c>
      <c r="E27" s="1" t="s">
        <v>15</v>
      </c>
      <c r="F27" s="1" t="s">
        <v>71</v>
      </c>
      <c r="G27" s="1" t="s">
        <v>15</v>
      </c>
      <c r="H27" s="1">
        <v>202106</v>
      </c>
      <c r="I27" s="25" t="s">
        <v>265</v>
      </c>
      <c r="J27" s="1" t="s">
        <v>72</v>
      </c>
      <c r="K27" s="1">
        <v>15393103872</v>
      </c>
      <c r="L27" s="1" t="s">
        <v>58</v>
      </c>
      <c r="M27" s="1"/>
      <c r="N27" s="1"/>
      <c r="O27" s="1">
        <v>1</v>
      </c>
    </row>
    <row r="28" spans="1:15" ht="30" customHeight="1">
      <c r="A28" s="1">
        <v>1</v>
      </c>
      <c r="B28" s="25" t="s">
        <v>208</v>
      </c>
      <c r="C28" s="1" t="s">
        <v>12</v>
      </c>
      <c r="D28" s="1" t="s">
        <v>87</v>
      </c>
      <c r="E28" s="1" t="s">
        <v>42</v>
      </c>
      <c r="F28" s="1" t="s">
        <v>38</v>
      </c>
      <c r="G28" s="1" t="s">
        <v>42</v>
      </c>
      <c r="H28" s="1">
        <v>202106</v>
      </c>
      <c r="I28" s="25" t="s">
        <v>243</v>
      </c>
      <c r="J28" s="1" t="s">
        <v>74</v>
      </c>
      <c r="K28" s="1">
        <v>17345875951</v>
      </c>
      <c r="L28" s="1" t="s">
        <v>58</v>
      </c>
      <c r="M28" s="1"/>
      <c r="N28" s="1"/>
      <c r="O28" s="1">
        <v>2</v>
      </c>
    </row>
    <row r="29" spans="1:15" ht="30" customHeight="1">
      <c r="A29" s="1">
        <v>2</v>
      </c>
      <c r="B29" s="25" t="s">
        <v>209</v>
      </c>
      <c r="C29" s="1" t="s">
        <v>12</v>
      </c>
      <c r="D29" s="1" t="s">
        <v>104</v>
      </c>
      <c r="E29" s="1" t="s">
        <v>18</v>
      </c>
      <c r="F29" s="1" t="s">
        <v>38</v>
      </c>
      <c r="G29" s="1" t="s">
        <v>18</v>
      </c>
      <c r="H29" s="1">
        <v>201907</v>
      </c>
      <c r="I29" s="1" t="s">
        <v>38</v>
      </c>
      <c r="J29" s="1" t="s">
        <v>74</v>
      </c>
      <c r="K29" s="1">
        <v>18919833530</v>
      </c>
      <c r="L29" s="1" t="s">
        <v>58</v>
      </c>
      <c r="M29" s="1"/>
      <c r="N29" s="1"/>
      <c r="O29" s="1">
        <v>2</v>
      </c>
    </row>
    <row r="30" spans="1:15" ht="30" customHeight="1">
      <c r="A30" s="1">
        <v>3</v>
      </c>
      <c r="B30" s="1" t="s">
        <v>113</v>
      </c>
      <c r="C30" s="1" t="s">
        <v>12</v>
      </c>
      <c r="D30" s="1" t="s">
        <v>114</v>
      </c>
      <c r="E30" s="1" t="s">
        <v>18</v>
      </c>
      <c r="F30" s="1" t="s">
        <v>38</v>
      </c>
      <c r="G30" s="1" t="s">
        <v>18</v>
      </c>
      <c r="H30" s="1">
        <v>202106</v>
      </c>
      <c r="I30" s="1" t="s">
        <v>38</v>
      </c>
      <c r="J30" s="1" t="s">
        <v>74</v>
      </c>
      <c r="K30" s="1">
        <v>13088730109</v>
      </c>
      <c r="L30" s="1" t="s">
        <v>58</v>
      </c>
      <c r="M30" s="1"/>
      <c r="N30" s="1"/>
      <c r="O30" s="1">
        <v>2</v>
      </c>
    </row>
    <row r="31" spans="1:15" ht="30" customHeight="1">
      <c r="A31" s="1">
        <v>4</v>
      </c>
      <c r="B31" s="1" t="s">
        <v>131</v>
      </c>
      <c r="C31" s="1" t="s">
        <v>12</v>
      </c>
      <c r="D31" s="1" t="s">
        <v>83</v>
      </c>
      <c r="E31" s="1" t="s">
        <v>18</v>
      </c>
      <c r="F31" s="1" t="s">
        <v>38</v>
      </c>
      <c r="G31" s="1" t="s">
        <v>18</v>
      </c>
      <c r="H31" s="1">
        <v>202106</v>
      </c>
      <c r="I31" s="1" t="s">
        <v>38</v>
      </c>
      <c r="J31" s="1" t="s">
        <v>74</v>
      </c>
      <c r="K31" s="1">
        <v>18394029931</v>
      </c>
      <c r="L31" s="1" t="s">
        <v>58</v>
      </c>
      <c r="M31" s="1"/>
      <c r="N31" s="1"/>
      <c r="O31" s="1">
        <v>2</v>
      </c>
    </row>
    <row r="32" spans="1:15" ht="30" customHeight="1">
      <c r="A32" s="1">
        <v>5</v>
      </c>
      <c r="B32" s="1" t="s">
        <v>22</v>
      </c>
      <c r="C32" s="1" t="s">
        <v>12</v>
      </c>
      <c r="D32" s="1" t="s">
        <v>132</v>
      </c>
      <c r="E32" s="1" t="s">
        <v>18</v>
      </c>
      <c r="F32" s="1" t="s">
        <v>38</v>
      </c>
      <c r="G32" s="1" t="s">
        <v>18</v>
      </c>
      <c r="H32" s="1">
        <v>202006</v>
      </c>
      <c r="I32" s="1" t="s">
        <v>38</v>
      </c>
      <c r="J32" s="1" t="s">
        <v>74</v>
      </c>
      <c r="K32" s="1">
        <v>17797601780</v>
      </c>
      <c r="L32" s="1" t="s">
        <v>58</v>
      </c>
      <c r="M32" s="1"/>
      <c r="N32" s="1"/>
      <c r="O32" s="1">
        <v>2</v>
      </c>
    </row>
    <row r="33" spans="1:15" ht="30" customHeight="1">
      <c r="A33" s="1">
        <v>6</v>
      </c>
      <c r="B33" s="33" t="s">
        <v>210</v>
      </c>
      <c r="C33" s="4" t="s">
        <v>12</v>
      </c>
      <c r="D33" s="4">
        <v>199010</v>
      </c>
      <c r="E33" s="4" t="s">
        <v>18</v>
      </c>
      <c r="F33" s="4" t="s">
        <v>38</v>
      </c>
      <c r="G33" s="4" t="s">
        <v>18</v>
      </c>
      <c r="H33" s="4">
        <v>202006</v>
      </c>
      <c r="I33" s="4" t="s">
        <v>38</v>
      </c>
      <c r="J33" s="4" t="s">
        <v>74</v>
      </c>
      <c r="K33" s="4">
        <v>15294220091</v>
      </c>
      <c r="L33" s="4" t="s">
        <v>58</v>
      </c>
      <c r="M33" s="4"/>
      <c r="N33" s="4"/>
      <c r="O33" s="1">
        <v>2</v>
      </c>
    </row>
    <row r="34" spans="1:15" ht="30" customHeight="1">
      <c r="A34" s="1">
        <v>7</v>
      </c>
      <c r="B34" s="25" t="s">
        <v>211</v>
      </c>
      <c r="C34" s="1" t="s">
        <v>17</v>
      </c>
      <c r="D34" s="1">
        <v>199304</v>
      </c>
      <c r="E34" s="1" t="s">
        <v>18</v>
      </c>
      <c r="F34" s="1" t="s">
        <v>38</v>
      </c>
      <c r="G34" s="1" t="s">
        <v>18</v>
      </c>
      <c r="H34" s="1">
        <v>202106</v>
      </c>
      <c r="I34" s="1" t="s">
        <v>38</v>
      </c>
      <c r="J34" s="1" t="s">
        <v>74</v>
      </c>
      <c r="K34" s="1">
        <v>18368918252</v>
      </c>
      <c r="L34" s="1" t="s">
        <v>58</v>
      </c>
      <c r="M34" s="1"/>
      <c r="N34" s="1"/>
      <c r="O34" s="1">
        <v>2</v>
      </c>
    </row>
    <row r="35" spans="1:15" ht="30" customHeight="1">
      <c r="A35" s="1">
        <v>1</v>
      </c>
      <c r="B35" s="25" t="s">
        <v>212</v>
      </c>
      <c r="C35" s="1" t="s">
        <v>17</v>
      </c>
      <c r="D35" s="1">
        <v>199302</v>
      </c>
      <c r="E35" s="1" t="s">
        <v>15</v>
      </c>
      <c r="F35" s="25" t="s">
        <v>267</v>
      </c>
      <c r="G35" s="1" t="s">
        <v>15</v>
      </c>
      <c r="H35" s="1">
        <v>202106</v>
      </c>
      <c r="I35" s="25" t="s">
        <v>244</v>
      </c>
      <c r="J35" s="1" t="s">
        <v>81</v>
      </c>
      <c r="K35" s="1">
        <v>13119310155</v>
      </c>
      <c r="L35" s="1" t="s">
        <v>58</v>
      </c>
      <c r="M35" s="1"/>
      <c r="N35" s="1"/>
      <c r="O35" s="1">
        <v>1</v>
      </c>
    </row>
    <row r="36" spans="1:15" ht="30" customHeight="1">
      <c r="A36" s="1">
        <v>1</v>
      </c>
      <c r="B36" s="25" t="s">
        <v>213</v>
      </c>
      <c r="C36" s="1" t="s">
        <v>17</v>
      </c>
      <c r="D36" s="1" t="s">
        <v>83</v>
      </c>
      <c r="E36" s="1" t="s">
        <v>14</v>
      </c>
      <c r="F36" s="1" t="s">
        <v>23</v>
      </c>
      <c r="G36" s="1" t="s">
        <v>14</v>
      </c>
      <c r="H36" s="1">
        <v>202106</v>
      </c>
      <c r="I36" s="25" t="s">
        <v>245</v>
      </c>
      <c r="J36" s="1" t="s">
        <v>70</v>
      </c>
      <c r="K36" s="1">
        <v>18995033574</v>
      </c>
      <c r="L36" s="1" t="s">
        <v>58</v>
      </c>
      <c r="M36" s="1"/>
      <c r="N36" s="1"/>
      <c r="O36" s="1">
        <v>1</v>
      </c>
    </row>
    <row r="37" spans="1:15" ht="30" customHeight="1">
      <c r="A37" s="1">
        <v>2</v>
      </c>
      <c r="B37" s="25" t="s">
        <v>214</v>
      </c>
      <c r="C37" s="1" t="s">
        <v>17</v>
      </c>
      <c r="D37" s="1">
        <v>199306</v>
      </c>
      <c r="E37" s="1" t="s">
        <v>15</v>
      </c>
      <c r="F37" s="1" t="s">
        <v>23</v>
      </c>
      <c r="G37" s="1" t="s">
        <v>15</v>
      </c>
      <c r="H37" s="1">
        <v>202106</v>
      </c>
      <c r="I37" s="1" t="s">
        <v>23</v>
      </c>
      <c r="J37" s="1" t="s">
        <v>70</v>
      </c>
      <c r="K37" s="1">
        <v>18993198410</v>
      </c>
      <c r="L37" s="1" t="s">
        <v>58</v>
      </c>
      <c r="M37" s="1"/>
      <c r="N37" s="1"/>
      <c r="O37" s="1">
        <v>1</v>
      </c>
    </row>
    <row r="38" spans="1:15" ht="30" customHeight="1">
      <c r="A38" s="1">
        <v>1</v>
      </c>
      <c r="B38" s="25" t="s">
        <v>215</v>
      </c>
      <c r="C38" s="1" t="s">
        <v>17</v>
      </c>
      <c r="D38" s="1" t="s">
        <v>61</v>
      </c>
      <c r="E38" s="1" t="s">
        <v>63</v>
      </c>
      <c r="F38" s="1" t="s">
        <v>62</v>
      </c>
      <c r="G38" s="1" t="s">
        <v>63</v>
      </c>
      <c r="H38" s="1">
        <v>202107</v>
      </c>
      <c r="I38" s="25" t="s">
        <v>268</v>
      </c>
      <c r="J38" s="1" t="s">
        <v>64</v>
      </c>
      <c r="K38" s="1">
        <v>18628472791</v>
      </c>
      <c r="L38" s="1" t="s">
        <v>58</v>
      </c>
      <c r="M38" s="1"/>
      <c r="N38" s="1" t="s">
        <v>65</v>
      </c>
      <c r="O38" s="1">
        <v>1</v>
      </c>
    </row>
    <row r="39" spans="1:15" ht="30" customHeight="1">
      <c r="A39" s="1">
        <v>2</v>
      </c>
      <c r="B39" s="25" t="s">
        <v>216</v>
      </c>
      <c r="C39" s="1" t="s">
        <v>12</v>
      </c>
      <c r="D39" s="1" t="s">
        <v>94</v>
      </c>
      <c r="E39" s="1" t="s">
        <v>18</v>
      </c>
      <c r="F39" s="1" t="s">
        <v>40</v>
      </c>
      <c r="G39" s="1" t="s">
        <v>18</v>
      </c>
      <c r="H39" s="1">
        <v>202007</v>
      </c>
      <c r="I39" s="1" t="s">
        <v>40</v>
      </c>
      <c r="J39" s="25" t="s">
        <v>269</v>
      </c>
      <c r="K39" s="1">
        <v>18368919350</v>
      </c>
      <c r="L39" s="1" t="s">
        <v>58</v>
      </c>
      <c r="M39" s="1"/>
      <c r="N39" s="1" t="s">
        <v>65</v>
      </c>
      <c r="O39" s="1">
        <v>1</v>
      </c>
    </row>
    <row r="40" spans="1:15" ht="30" customHeight="1">
      <c r="A40" s="1">
        <v>3</v>
      </c>
      <c r="B40" s="25" t="s">
        <v>217</v>
      </c>
      <c r="C40" s="1" t="s">
        <v>17</v>
      </c>
      <c r="D40" s="1" t="s">
        <v>142</v>
      </c>
      <c r="E40" s="1" t="s">
        <v>109</v>
      </c>
      <c r="F40" s="1" t="s">
        <v>40</v>
      </c>
      <c r="G40" s="1" t="s">
        <v>109</v>
      </c>
      <c r="H40" s="1">
        <v>202106</v>
      </c>
      <c r="I40" s="1" t="s">
        <v>40</v>
      </c>
      <c r="J40" s="1" t="s">
        <v>64</v>
      </c>
      <c r="K40" s="1">
        <v>18193105473</v>
      </c>
      <c r="L40" s="1" t="s">
        <v>58</v>
      </c>
      <c r="M40" s="1"/>
      <c r="N40" s="1" t="s">
        <v>195</v>
      </c>
      <c r="O40" s="1">
        <v>1</v>
      </c>
    </row>
    <row r="41" spans="1:15" ht="30" customHeight="1">
      <c r="A41" s="1">
        <v>4</v>
      </c>
      <c r="B41" s="25" t="s">
        <v>218</v>
      </c>
      <c r="C41" s="1" t="s">
        <v>17</v>
      </c>
      <c r="D41" s="1" t="s">
        <v>130</v>
      </c>
      <c r="E41" s="1" t="s">
        <v>63</v>
      </c>
      <c r="F41" s="1" t="s">
        <v>40</v>
      </c>
      <c r="G41" s="1" t="s">
        <v>63</v>
      </c>
      <c r="H41" s="1">
        <v>202007</v>
      </c>
      <c r="I41" s="1" t="s">
        <v>40</v>
      </c>
      <c r="J41" s="1" t="s">
        <v>64</v>
      </c>
      <c r="K41" s="1" t="s">
        <v>175</v>
      </c>
      <c r="L41" s="1" t="s">
        <v>58</v>
      </c>
      <c r="M41" s="1"/>
      <c r="N41" s="1" t="s">
        <v>191</v>
      </c>
      <c r="O41" s="1">
        <v>1</v>
      </c>
    </row>
    <row r="42" spans="1:15" ht="30" customHeight="1">
      <c r="A42" s="1">
        <v>5</v>
      </c>
      <c r="B42" s="1" t="s">
        <v>196</v>
      </c>
      <c r="C42" s="1" t="s">
        <v>17</v>
      </c>
      <c r="D42" s="1">
        <v>199206</v>
      </c>
      <c r="E42" s="25" t="s">
        <v>239</v>
      </c>
      <c r="F42" s="1" t="s">
        <v>40</v>
      </c>
      <c r="G42" s="25" t="s">
        <v>239</v>
      </c>
      <c r="H42" s="1">
        <v>202006</v>
      </c>
      <c r="I42" s="1" t="s">
        <v>40</v>
      </c>
      <c r="J42" s="1" t="s">
        <v>64</v>
      </c>
      <c r="K42" s="1">
        <v>13038718842</v>
      </c>
      <c r="L42" s="1" t="s">
        <v>58</v>
      </c>
      <c r="M42" s="1"/>
      <c r="N42" s="1" t="s">
        <v>197</v>
      </c>
      <c r="O42" s="1">
        <v>1</v>
      </c>
    </row>
    <row r="43" spans="1:15" ht="30" customHeight="1">
      <c r="A43" s="1">
        <v>1</v>
      </c>
      <c r="B43" s="25" t="s">
        <v>219</v>
      </c>
      <c r="C43" s="1" t="s">
        <v>17</v>
      </c>
      <c r="D43" s="1" t="s">
        <v>124</v>
      </c>
      <c r="E43" s="1" t="s">
        <v>25</v>
      </c>
      <c r="F43" s="1" t="s">
        <v>125</v>
      </c>
      <c r="G43" s="1" t="s">
        <v>25</v>
      </c>
      <c r="H43" s="1">
        <v>202106</v>
      </c>
      <c r="I43" s="25" t="s">
        <v>246</v>
      </c>
      <c r="J43" s="1" t="s">
        <v>127</v>
      </c>
      <c r="K43" s="1">
        <v>15688329830</v>
      </c>
      <c r="L43" s="1" t="s">
        <v>58</v>
      </c>
      <c r="M43" s="1"/>
      <c r="N43" s="1" t="s">
        <v>128</v>
      </c>
      <c r="O43" s="1">
        <v>1</v>
      </c>
    </row>
    <row r="44" spans="1:15" ht="30" customHeight="1">
      <c r="A44" s="1">
        <v>2</v>
      </c>
      <c r="B44" s="1" t="s">
        <v>162</v>
      </c>
      <c r="C44" s="1" t="s">
        <v>17</v>
      </c>
      <c r="D44" s="1">
        <v>199307</v>
      </c>
      <c r="E44" s="1" t="s">
        <v>109</v>
      </c>
      <c r="F44" s="1" t="s">
        <v>125</v>
      </c>
      <c r="G44" s="1" t="s">
        <v>109</v>
      </c>
      <c r="H44" s="1">
        <v>202106</v>
      </c>
      <c r="I44" s="1" t="s">
        <v>126</v>
      </c>
      <c r="J44" s="1" t="s">
        <v>127</v>
      </c>
      <c r="K44" s="1">
        <v>17690921539</v>
      </c>
      <c r="L44" s="1" t="s">
        <v>58</v>
      </c>
      <c r="M44" s="1"/>
      <c r="N44" s="1" t="s">
        <v>128</v>
      </c>
      <c r="O44" s="1">
        <v>1</v>
      </c>
    </row>
    <row r="45" spans="1:15" ht="30" customHeight="1">
      <c r="A45" s="1">
        <v>1</v>
      </c>
      <c r="B45" s="1" t="s">
        <v>52</v>
      </c>
      <c r="C45" s="1" t="s">
        <v>12</v>
      </c>
      <c r="D45" s="1" t="s">
        <v>53</v>
      </c>
      <c r="E45" s="1" t="s">
        <v>18</v>
      </c>
      <c r="F45" s="1" t="s">
        <v>54</v>
      </c>
      <c r="G45" s="1" t="s">
        <v>18</v>
      </c>
      <c r="H45" s="1">
        <v>202106</v>
      </c>
      <c r="I45" s="25" t="s">
        <v>247</v>
      </c>
      <c r="J45" s="1" t="s">
        <v>56</v>
      </c>
      <c r="K45" s="1">
        <v>17339889070</v>
      </c>
      <c r="L45" s="1" t="s">
        <v>58</v>
      </c>
      <c r="M45" s="1"/>
      <c r="N45" s="1" t="s">
        <v>57</v>
      </c>
      <c r="O45" s="1">
        <v>3</v>
      </c>
    </row>
    <row r="46" spans="1:15" ht="30" customHeight="1">
      <c r="A46" s="1">
        <v>2</v>
      </c>
      <c r="B46" s="25" t="s">
        <v>220</v>
      </c>
      <c r="C46" s="1" t="s">
        <v>17</v>
      </c>
      <c r="D46" s="1" t="s">
        <v>66</v>
      </c>
      <c r="E46" s="1" t="s">
        <v>18</v>
      </c>
      <c r="F46" s="1" t="s">
        <v>54</v>
      </c>
      <c r="G46" s="1" t="s">
        <v>18</v>
      </c>
      <c r="H46" s="1">
        <v>202106</v>
      </c>
      <c r="I46" s="1" t="s">
        <v>55</v>
      </c>
      <c r="J46" s="1" t="s">
        <v>56</v>
      </c>
      <c r="K46" s="1">
        <v>18294965622</v>
      </c>
      <c r="L46" s="1" t="s">
        <v>68</v>
      </c>
      <c r="M46" s="1" t="s">
        <v>69</v>
      </c>
      <c r="N46" s="1" t="s">
        <v>67</v>
      </c>
      <c r="O46" s="1">
        <v>3</v>
      </c>
    </row>
    <row r="47" spans="1:15" ht="30" customHeight="1">
      <c r="A47" s="1">
        <v>3</v>
      </c>
      <c r="B47" s="25" t="s">
        <v>221</v>
      </c>
      <c r="C47" s="1" t="s">
        <v>17</v>
      </c>
      <c r="D47" s="1" t="s">
        <v>86</v>
      </c>
      <c r="E47" s="1" t="s">
        <v>15</v>
      </c>
      <c r="F47" s="1" t="s">
        <v>54</v>
      </c>
      <c r="G47" s="1" t="s">
        <v>15</v>
      </c>
      <c r="H47" s="1">
        <v>202107</v>
      </c>
      <c r="I47" s="1" t="s">
        <v>55</v>
      </c>
      <c r="J47" s="1" t="s">
        <v>56</v>
      </c>
      <c r="K47" s="1">
        <v>18993854132</v>
      </c>
      <c r="L47" s="1" t="s">
        <v>68</v>
      </c>
      <c r="M47" s="1"/>
      <c r="N47" s="1" t="s">
        <v>198</v>
      </c>
      <c r="O47" s="1">
        <v>3</v>
      </c>
    </row>
    <row r="48" spans="1:15" ht="30" customHeight="1">
      <c r="A48" s="1">
        <v>4</v>
      </c>
      <c r="B48" s="25" t="s">
        <v>222</v>
      </c>
      <c r="C48" s="1" t="s">
        <v>17</v>
      </c>
      <c r="D48" s="1" t="s">
        <v>96</v>
      </c>
      <c r="E48" s="1" t="s">
        <v>15</v>
      </c>
      <c r="F48" s="1" t="s">
        <v>54</v>
      </c>
      <c r="G48" s="1" t="s">
        <v>15</v>
      </c>
      <c r="H48" s="1">
        <v>202107</v>
      </c>
      <c r="I48" s="1" t="s">
        <v>55</v>
      </c>
      <c r="J48" s="1" t="s">
        <v>56</v>
      </c>
      <c r="K48" s="1">
        <v>17339801297</v>
      </c>
      <c r="L48" s="1" t="s">
        <v>58</v>
      </c>
      <c r="M48" s="1"/>
      <c r="N48" s="1" t="s">
        <v>97</v>
      </c>
      <c r="O48" s="1">
        <v>3</v>
      </c>
    </row>
    <row r="49" spans="1:15" ht="30" customHeight="1">
      <c r="A49" s="1">
        <v>5</v>
      </c>
      <c r="B49" s="25" t="s">
        <v>223</v>
      </c>
      <c r="C49" s="1" t="s">
        <v>17</v>
      </c>
      <c r="D49" s="1" t="s">
        <v>95</v>
      </c>
      <c r="E49" s="1" t="s">
        <v>15</v>
      </c>
      <c r="F49" s="1" t="s">
        <v>54</v>
      </c>
      <c r="G49" s="1" t="s">
        <v>15</v>
      </c>
      <c r="H49" s="1">
        <v>202106</v>
      </c>
      <c r="I49" s="1" t="s">
        <v>55</v>
      </c>
      <c r="J49" s="1" t="s">
        <v>56</v>
      </c>
      <c r="K49" s="1">
        <v>18993516284</v>
      </c>
      <c r="L49" s="1" t="s">
        <v>58</v>
      </c>
      <c r="M49" s="1"/>
      <c r="N49" s="1" t="s">
        <v>103</v>
      </c>
      <c r="O49" s="1">
        <v>3</v>
      </c>
    </row>
    <row r="50" spans="1:15" ht="30" customHeight="1">
      <c r="A50" s="1">
        <v>6</v>
      </c>
      <c r="B50" s="33" t="s">
        <v>224</v>
      </c>
      <c r="C50" s="4" t="s">
        <v>17</v>
      </c>
      <c r="D50" s="4" t="s">
        <v>106</v>
      </c>
      <c r="E50" s="4" t="s">
        <v>107</v>
      </c>
      <c r="F50" s="4" t="s">
        <v>54</v>
      </c>
      <c r="G50" s="4" t="s">
        <v>107</v>
      </c>
      <c r="H50" s="4">
        <v>201806</v>
      </c>
      <c r="I50" s="4" t="s">
        <v>55</v>
      </c>
      <c r="J50" s="4" t="s">
        <v>56</v>
      </c>
      <c r="K50" s="4">
        <v>13321275813</v>
      </c>
      <c r="L50" s="4" t="s">
        <v>58</v>
      </c>
      <c r="M50" s="4"/>
      <c r="N50" s="4" t="s">
        <v>108</v>
      </c>
      <c r="O50" s="1">
        <v>3</v>
      </c>
    </row>
    <row r="51" spans="1:15" ht="30" customHeight="1">
      <c r="A51" s="1">
        <v>7</v>
      </c>
      <c r="B51" s="25" t="s">
        <v>225</v>
      </c>
      <c r="C51" s="1" t="s">
        <v>17</v>
      </c>
      <c r="D51" s="1" t="s">
        <v>83</v>
      </c>
      <c r="E51" s="1" t="s">
        <v>115</v>
      </c>
      <c r="F51" s="1" t="s">
        <v>54</v>
      </c>
      <c r="G51" s="1" t="s">
        <v>115</v>
      </c>
      <c r="H51" s="1">
        <v>202106</v>
      </c>
      <c r="I51" s="1" t="s">
        <v>55</v>
      </c>
      <c r="J51" s="1" t="s">
        <v>56</v>
      </c>
      <c r="K51" s="1">
        <v>13022018805</v>
      </c>
      <c r="L51" s="1" t="s">
        <v>58</v>
      </c>
      <c r="M51" s="1"/>
      <c r="N51" s="1" t="s">
        <v>116</v>
      </c>
      <c r="O51" s="1">
        <v>3</v>
      </c>
    </row>
    <row r="52" spans="1:15" ht="30" customHeight="1">
      <c r="A52" s="1">
        <v>8</v>
      </c>
      <c r="B52" s="1" t="s">
        <v>117</v>
      </c>
      <c r="C52" s="1" t="s">
        <v>17</v>
      </c>
      <c r="D52" s="1" t="s">
        <v>118</v>
      </c>
      <c r="E52" s="1" t="s">
        <v>119</v>
      </c>
      <c r="F52" s="1" t="s">
        <v>54</v>
      </c>
      <c r="G52" s="1" t="s">
        <v>119</v>
      </c>
      <c r="H52" s="1">
        <v>202007</v>
      </c>
      <c r="I52" s="1" t="s">
        <v>55</v>
      </c>
      <c r="J52" s="1" t="s">
        <v>56</v>
      </c>
      <c r="K52" s="1">
        <v>15840196826</v>
      </c>
      <c r="L52" s="1" t="s">
        <v>58</v>
      </c>
      <c r="M52" s="1"/>
      <c r="N52" s="1" t="s">
        <v>120</v>
      </c>
      <c r="O52" s="1">
        <v>3</v>
      </c>
    </row>
    <row r="53" spans="1:15" ht="30" customHeight="1">
      <c r="A53" s="1">
        <v>9</v>
      </c>
      <c r="B53" s="1" t="s">
        <v>133</v>
      </c>
      <c r="C53" s="1" t="s">
        <v>17</v>
      </c>
      <c r="D53" s="1" t="s">
        <v>92</v>
      </c>
      <c r="E53" s="1" t="s">
        <v>18</v>
      </c>
      <c r="F53" s="1" t="s">
        <v>54</v>
      </c>
      <c r="G53" s="1" t="s">
        <v>18</v>
      </c>
      <c r="H53" s="1">
        <v>202106</v>
      </c>
      <c r="I53" s="1" t="s">
        <v>55</v>
      </c>
      <c r="J53" s="1" t="s">
        <v>56</v>
      </c>
      <c r="K53" s="1">
        <v>15346753872</v>
      </c>
      <c r="L53" s="1" t="s">
        <v>68</v>
      </c>
      <c r="M53" s="1"/>
      <c r="N53" s="1" t="s">
        <v>134</v>
      </c>
      <c r="O53" s="1">
        <v>3</v>
      </c>
    </row>
    <row r="54" spans="1:15" ht="30" customHeight="1">
      <c r="A54" s="1">
        <v>10</v>
      </c>
      <c r="B54" s="1" t="s">
        <v>135</v>
      </c>
      <c r="C54" s="1" t="s">
        <v>17</v>
      </c>
      <c r="D54" s="1" t="s">
        <v>136</v>
      </c>
      <c r="E54" s="1" t="s">
        <v>137</v>
      </c>
      <c r="F54" s="1" t="s">
        <v>54</v>
      </c>
      <c r="G54" s="1" t="s">
        <v>137</v>
      </c>
      <c r="H54" s="1">
        <v>202006</v>
      </c>
      <c r="I54" s="1" t="s">
        <v>55</v>
      </c>
      <c r="J54" s="1" t="s">
        <v>56</v>
      </c>
      <c r="K54" s="1">
        <v>18393816980</v>
      </c>
      <c r="L54" s="1" t="s">
        <v>58</v>
      </c>
      <c r="M54" s="1"/>
      <c r="N54" s="1" t="s">
        <v>138</v>
      </c>
      <c r="O54" s="1">
        <v>3</v>
      </c>
    </row>
    <row r="55" spans="1:15" ht="30" customHeight="1">
      <c r="A55" s="1">
        <v>11</v>
      </c>
      <c r="B55" s="25" t="s">
        <v>226</v>
      </c>
      <c r="C55" s="1" t="s">
        <v>17</v>
      </c>
      <c r="D55" s="1" t="s">
        <v>143</v>
      </c>
      <c r="E55" s="1" t="s">
        <v>26</v>
      </c>
      <c r="F55" s="1" t="s">
        <v>54</v>
      </c>
      <c r="G55" s="1" t="s">
        <v>26</v>
      </c>
      <c r="H55" s="1">
        <v>201907</v>
      </c>
      <c r="I55" s="1" t="s">
        <v>55</v>
      </c>
      <c r="J55" s="1" t="s">
        <v>56</v>
      </c>
      <c r="K55" s="1">
        <v>15102982325</v>
      </c>
      <c r="L55" s="1" t="s">
        <v>58</v>
      </c>
      <c r="M55" s="1"/>
      <c r="N55" s="1" t="s">
        <v>144</v>
      </c>
      <c r="O55" s="1">
        <v>3</v>
      </c>
    </row>
    <row r="56" spans="1:15" ht="30" customHeight="1">
      <c r="A56" s="1">
        <v>12</v>
      </c>
      <c r="B56" s="25" t="s">
        <v>227</v>
      </c>
      <c r="C56" s="1" t="s">
        <v>17</v>
      </c>
      <c r="D56" s="1" t="s">
        <v>151</v>
      </c>
      <c r="E56" s="1" t="s">
        <v>15</v>
      </c>
      <c r="F56" s="1" t="s">
        <v>24</v>
      </c>
      <c r="G56" s="1" t="s">
        <v>15</v>
      </c>
      <c r="H56" s="1">
        <v>201806</v>
      </c>
      <c r="I56" s="25" t="s">
        <v>248</v>
      </c>
      <c r="J56" s="1" t="s">
        <v>56</v>
      </c>
      <c r="K56" s="1">
        <v>18298335257</v>
      </c>
      <c r="L56" s="1" t="s">
        <v>58</v>
      </c>
      <c r="M56" s="1"/>
      <c r="N56" s="1"/>
      <c r="O56" s="1">
        <v>3</v>
      </c>
    </row>
    <row r="57" spans="1:15" ht="30" customHeight="1">
      <c r="A57" s="1">
        <v>13</v>
      </c>
      <c r="B57" s="25" t="s">
        <v>228</v>
      </c>
      <c r="C57" s="1" t="s">
        <v>17</v>
      </c>
      <c r="D57" s="1">
        <v>199308</v>
      </c>
      <c r="E57" s="1" t="s">
        <v>159</v>
      </c>
      <c r="F57" s="1" t="s">
        <v>24</v>
      </c>
      <c r="G57" s="1" t="s">
        <v>159</v>
      </c>
      <c r="H57" s="1">
        <v>202106</v>
      </c>
      <c r="I57" s="1" t="s">
        <v>24</v>
      </c>
      <c r="J57" s="1" t="s">
        <v>56</v>
      </c>
      <c r="K57" s="1">
        <v>18864816202</v>
      </c>
      <c r="L57" s="1" t="s">
        <v>58</v>
      </c>
      <c r="M57" s="1"/>
      <c r="N57" s="1"/>
      <c r="O57" s="1">
        <v>3</v>
      </c>
    </row>
    <row r="58" spans="1:15" ht="30" customHeight="1">
      <c r="A58" s="1">
        <v>14</v>
      </c>
      <c r="B58" s="25" t="s">
        <v>229</v>
      </c>
      <c r="C58" s="1" t="s">
        <v>17</v>
      </c>
      <c r="D58" s="1">
        <v>199610</v>
      </c>
      <c r="E58" s="1" t="s">
        <v>20</v>
      </c>
      <c r="F58" s="1" t="s">
        <v>54</v>
      </c>
      <c r="G58" s="1" t="s">
        <v>20</v>
      </c>
      <c r="H58" s="1">
        <v>202006</v>
      </c>
      <c r="I58" s="25" t="s">
        <v>278</v>
      </c>
      <c r="J58" s="1" t="s">
        <v>56</v>
      </c>
      <c r="K58" s="1">
        <v>15064098180</v>
      </c>
      <c r="L58" s="1" t="s">
        <v>58</v>
      </c>
      <c r="M58" s="1"/>
      <c r="N58" s="1" t="s">
        <v>165</v>
      </c>
      <c r="O58" s="1">
        <v>3</v>
      </c>
    </row>
    <row r="59" spans="1:15" ht="30" customHeight="1">
      <c r="A59" s="1">
        <v>1</v>
      </c>
      <c r="B59" s="25" t="s">
        <v>230</v>
      </c>
      <c r="C59" s="1" t="s">
        <v>17</v>
      </c>
      <c r="D59" s="1" t="s">
        <v>59</v>
      </c>
      <c r="E59" s="1" t="s">
        <v>18</v>
      </c>
      <c r="F59" s="1" t="s">
        <v>40</v>
      </c>
      <c r="G59" s="1" t="s">
        <v>18</v>
      </c>
      <c r="H59" s="1">
        <v>202106</v>
      </c>
      <c r="I59" s="25" t="s">
        <v>268</v>
      </c>
      <c r="J59" s="1" t="s">
        <v>73</v>
      </c>
      <c r="K59" s="1">
        <v>18394131891</v>
      </c>
      <c r="L59" s="1" t="s">
        <v>58</v>
      </c>
      <c r="M59" s="1"/>
      <c r="N59" s="1" t="s">
        <v>199</v>
      </c>
      <c r="O59" s="1">
        <v>1</v>
      </c>
    </row>
    <row r="60" spans="1:15" ht="30" customHeight="1">
      <c r="A60" s="1">
        <v>2</v>
      </c>
      <c r="B60" s="25" t="s">
        <v>231</v>
      </c>
      <c r="C60" s="1" t="s">
        <v>17</v>
      </c>
      <c r="D60" s="1" t="s">
        <v>105</v>
      </c>
      <c r="E60" s="1" t="s">
        <v>102</v>
      </c>
      <c r="F60" s="1" t="s">
        <v>40</v>
      </c>
      <c r="G60" s="1" t="s">
        <v>102</v>
      </c>
      <c r="H60" s="1">
        <v>202107</v>
      </c>
      <c r="I60" s="1" t="s">
        <v>40</v>
      </c>
      <c r="J60" s="1" t="s">
        <v>73</v>
      </c>
      <c r="K60" s="1">
        <v>18043919719</v>
      </c>
      <c r="L60" s="1" t="s">
        <v>58</v>
      </c>
      <c r="M60" s="1"/>
      <c r="N60" s="1" t="s">
        <v>200</v>
      </c>
      <c r="O60" s="1">
        <v>1</v>
      </c>
    </row>
    <row r="61" spans="1:15" ht="30" customHeight="1">
      <c r="A61" s="1">
        <v>3</v>
      </c>
      <c r="B61" s="25" t="s">
        <v>232</v>
      </c>
      <c r="C61" s="1" t="s">
        <v>17</v>
      </c>
      <c r="D61" s="1" t="s">
        <v>59</v>
      </c>
      <c r="E61" s="1" t="s">
        <v>109</v>
      </c>
      <c r="F61" s="1" t="s">
        <v>40</v>
      </c>
      <c r="G61" s="1" t="s">
        <v>109</v>
      </c>
      <c r="H61" s="1">
        <v>202106</v>
      </c>
      <c r="I61" s="1" t="s">
        <v>40</v>
      </c>
      <c r="J61" s="1" t="s">
        <v>73</v>
      </c>
      <c r="K61" s="1">
        <v>13095019103</v>
      </c>
      <c r="L61" s="1" t="s">
        <v>58</v>
      </c>
      <c r="M61" s="1"/>
      <c r="N61" s="1" t="s">
        <v>201</v>
      </c>
      <c r="O61" s="1">
        <v>1</v>
      </c>
    </row>
    <row r="62" spans="1:15" ht="30" customHeight="1">
      <c r="A62" s="1">
        <v>4</v>
      </c>
      <c r="B62" s="25" t="s">
        <v>233</v>
      </c>
      <c r="C62" s="1" t="s">
        <v>17</v>
      </c>
      <c r="D62" s="1" t="s">
        <v>129</v>
      </c>
      <c r="E62" s="1" t="s">
        <v>18</v>
      </c>
      <c r="F62" s="1" t="s">
        <v>40</v>
      </c>
      <c r="G62" s="1" t="s">
        <v>18</v>
      </c>
      <c r="H62" s="1">
        <v>202106</v>
      </c>
      <c r="I62" s="1" t="s">
        <v>40</v>
      </c>
      <c r="J62" s="25" t="s">
        <v>275</v>
      </c>
      <c r="K62" s="1">
        <v>18298309579</v>
      </c>
      <c r="L62" s="1" t="s">
        <v>58</v>
      </c>
      <c r="M62" s="1"/>
      <c r="N62" s="1" t="s">
        <v>202</v>
      </c>
      <c r="O62" s="1">
        <v>1</v>
      </c>
    </row>
    <row r="63" spans="1:15" ht="30" customHeight="1">
      <c r="A63" s="1">
        <v>5</v>
      </c>
      <c r="B63" s="25" t="s">
        <v>234</v>
      </c>
      <c r="C63" s="1" t="s">
        <v>17</v>
      </c>
      <c r="D63" s="1" t="s">
        <v>130</v>
      </c>
      <c r="E63" s="1" t="s">
        <v>18</v>
      </c>
      <c r="F63" s="1" t="s">
        <v>40</v>
      </c>
      <c r="G63" s="1" t="s">
        <v>18</v>
      </c>
      <c r="H63" s="1">
        <v>202106</v>
      </c>
      <c r="I63" s="1" t="s">
        <v>40</v>
      </c>
      <c r="J63" s="1" t="s">
        <v>73</v>
      </c>
      <c r="K63" s="1">
        <v>18189598389</v>
      </c>
      <c r="L63" s="1" t="s">
        <v>58</v>
      </c>
      <c r="M63" s="1"/>
      <c r="N63" s="1" t="s">
        <v>195</v>
      </c>
      <c r="O63" s="1">
        <v>1</v>
      </c>
    </row>
    <row r="64" spans="1:15" ht="30" customHeight="1">
      <c r="A64" s="1">
        <v>6</v>
      </c>
      <c r="B64" s="25" t="s">
        <v>235</v>
      </c>
      <c r="C64" s="1" t="s">
        <v>17</v>
      </c>
      <c r="D64" s="1" t="s">
        <v>66</v>
      </c>
      <c r="E64" s="1" t="s">
        <v>18</v>
      </c>
      <c r="F64" s="1" t="s">
        <v>40</v>
      </c>
      <c r="G64" s="1" t="s">
        <v>18</v>
      </c>
      <c r="H64" s="1">
        <v>202107</v>
      </c>
      <c r="I64" s="1" t="s">
        <v>40</v>
      </c>
      <c r="J64" s="1" t="s">
        <v>73</v>
      </c>
      <c r="K64" s="1">
        <v>18883935783</v>
      </c>
      <c r="L64" s="1" t="s">
        <v>58</v>
      </c>
      <c r="M64" s="1"/>
      <c r="N64" s="1" t="s">
        <v>203</v>
      </c>
      <c r="O64" s="1">
        <v>1</v>
      </c>
    </row>
    <row r="65" spans="1:15" ht="30" customHeight="1">
      <c r="A65" s="1">
        <v>7</v>
      </c>
      <c r="B65" s="25" t="s">
        <v>236</v>
      </c>
      <c r="C65" s="1" t="s">
        <v>17</v>
      </c>
      <c r="D65" s="1" t="s">
        <v>110</v>
      </c>
      <c r="E65" s="1" t="s">
        <v>18</v>
      </c>
      <c r="F65" s="1" t="s">
        <v>40</v>
      </c>
      <c r="G65" s="1" t="s">
        <v>18</v>
      </c>
      <c r="H65" s="1">
        <v>202107</v>
      </c>
      <c r="I65" s="1" t="s">
        <v>40</v>
      </c>
      <c r="J65" s="1" t="s">
        <v>73</v>
      </c>
      <c r="K65" s="1">
        <v>18709461380</v>
      </c>
      <c r="L65" s="1" t="s">
        <v>58</v>
      </c>
      <c r="M65" s="1"/>
      <c r="N65" s="1" t="s">
        <v>184</v>
      </c>
      <c r="O65" s="1">
        <v>1</v>
      </c>
    </row>
    <row r="66" spans="1:15" ht="30" customHeight="1">
      <c r="A66" s="1">
        <v>8</v>
      </c>
      <c r="B66" s="25" t="s">
        <v>237</v>
      </c>
      <c r="C66" s="1" t="s">
        <v>17</v>
      </c>
      <c r="D66" s="1" t="s">
        <v>89</v>
      </c>
      <c r="E66" s="1" t="s">
        <v>18</v>
      </c>
      <c r="F66" s="1" t="s">
        <v>40</v>
      </c>
      <c r="G66" s="1" t="s">
        <v>18</v>
      </c>
      <c r="H66" s="1">
        <v>202006</v>
      </c>
      <c r="I66" s="1" t="s">
        <v>40</v>
      </c>
      <c r="J66" s="1" t="s">
        <v>73</v>
      </c>
      <c r="K66" s="1">
        <v>19993107576</v>
      </c>
      <c r="L66" s="1" t="s">
        <v>58</v>
      </c>
      <c r="M66" s="1"/>
      <c r="N66" s="1" t="s">
        <v>204</v>
      </c>
      <c r="O66" s="1">
        <v>1</v>
      </c>
    </row>
    <row r="67" spans="1:15" ht="30" customHeight="1">
      <c r="A67" s="1">
        <v>9</v>
      </c>
      <c r="B67" s="25" t="s">
        <v>238</v>
      </c>
      <c r="C67" s="1" t="s">
        <v>17</v>
      </c>
      <c r="D67" s="1" t="s">
        <v>176</v>
      </c>
      <c r="E67" s="1" t="s">
        <v>18</v>
      </c>
      <c r="F67" s="1" t="s">
        <v>40</v>
      </c>
      <c r="G67" s="1" t="s">
        <v>18</v>
      </c>
      <c r="H67" s="1">
        <v>202106</v>
      </c>
      <c r="I67" s="1" t="s">
        <v>40</v>
      </c>
      <c r="J67" s="1" t="s">
        <v>73</v>
      </c>
      <c r="K67" s="1" t="s">
        <v>177</v>
      </c>
      <c r="L67" s="1" t="s">
        <v>58</v>
      </c>
      <c r="M67" s="1"/>
      <c r="N67" s="1" t="s">
        <v>187</v>
      </c>
      <c r="O67" s="1">
        <v>1</v>
      </c>
    </row>
  </sheetData>
  <mergeCells count="14">
    <mergeCell ref="N2:N3"/>
    <mergeCell ref="O2:O3"/>
    <mergeCell ref="Q2:Q3"/>
    <mergeCell ref="R2:R3"/>
    <mergeCell ref="A1:N1"/>
    <mergeCell ref="A2:A3"/>
    <mergeCell ref="B2:B3"/>
    <mergeCell ref="C2:C3"/>
    <mergeCell ref="D2:D3"/>
    <mergeCell ref="F2:H2"/>
    <mergeCell ref="I2:I3"/>
    <mergeCell ref="J2:J3"/>
    <mergeCell ref="K2:K3"/>
    <mergeCell ref="L2:L3"/>
  </mergeCells>
  <phoneticPr fontId="23" type="noConversion"/>
  <pageMargins left="0.23611111111111099" right="0.156944444444444" top="0.23611111111111099" bottom="0.156944444444444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12"/>
  <sheetViews>
    <sheetView workbookViewId="0">
      <selection activeCell="Q5" sqref="Q5:Q6"/>
    </sheetView>
  </sheetViews>
  <sheetFormatPr defaultRowHeight="14.25"/>
  <sheetData>
    <row r="1" spans="1:17" s="17" customFormat="1" ht="56.25" customHeight="1">
      <c r="A1" s="86" t="s">
        <v>287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7" s="15" customFormat="1" ht="30" customHeight="1">
      <c r="A2" s="80" t="s">
        <v>3</v>
      </c>
      <c r="B2" s="81" t="s">
        <v>4</v>
      </c>
      <c r="C2" s="83" t="s">
        <v>5</v>
      </c>
      <c r="D2" s="83" t="s">
        <v>6</v>
      </c>
      <c r="E2" s="83" t="s">
        <v>7</v>
      </c>
      <c r="F2" s="83" t="s">
        <v>8</v>
      </c>
      <c r="G2" s="80" t="s">
        <v>9</v>
      </c>
      <c r="H2" s="80"/>
      <c r="I2" s="80"/>
      <c r="J2" s="80"/>
      <c r="K2" s="80"/>
      <c r="L2" s="80"/>
      <c r="M2" s="80"/>
      <c r="N2" s="85" t="s">
        <v>10</v>
      </c>
      <c r="O2" s="80" t="s">
        <v>11</v>
      </c>
      <c r="P2" s="18"/>
    </row>
    <row r="3" spans="1:17" s="15" customFormat="1" ht="30" customHeight="1">
      <c r="A3" s="80"/>
      <c r="B3" s="82"/>
      <c r="C3" s="84"/>
      <c r="D3" s="84"/>
      <c r="E3" s="84"/>
      <c r="F3" s="84"/>
      <c r="G3" s="30">
        <v>1</v>
      </c>
      <c r="H3" s="30">
        <v>2</v>
      </c>
      <c r="I3" s="30">
        <v>3</v>
      </c>
      <c r="J3" s="30">
        <v>4</v>
      </c>
      <c r="K3" s="30">
        <v>5</v>
      </c>
      <c r="L3" s="30">
        <v>6</v>
      </c>
      <c r="M3" s="30">
        <v>7</v>
      </c>
      <c r="N3" s="85"/>
      <c r="O3" s="80"/>
      <c r="P3" s="18"/>
    </row>
    <row r="4" spans="1:17" s="16" customFormat="1" ht="32.25" customHeight="1">
      <c r="A4" s="29">
        <v>2</v>
      </c>
      <c r="B4" s="25" t="s">
        <v>299</v>
      </c>
      <c r="C4" s="1" t="s">
        <v>12</v>
      </c>
      <c r="D4" s="1" t="s">
        <v>83</v>
      </c>
      <c r="E4" s="1" t="s">
        <v>18</v>
      </c>
      <c r="F4" s="1" t="s">
        <v>38</v>
      </c>
      <c r="G4" s="29">
        <v>90</v>
      </c>
      <c r="H4" s="29">
        <v>86</v>
      </c>
      <c r="I4" s="29">
        <v>82</v>
      </c>
      <c r="J4" s="29">
        <v>90</v>
      </c>
      <c r="K4" s="29">
        <v>95</v>
      </c>
      <c r="L4" s="29">
        <v>93</v>
      </c>
      <c r="M4" s="29">
        <v>92</v>
      </c>
      <c r="N4" s="19">
        <f t="shared" ref="N4:N9" si="0">(SUM(G4:M4)-MAX(G4:M4)-MIN(G4:M4))/(COUNT(G4:M4)-2)</f>
        <v>90.2</v>
      </c>
      <c r="O4" s="29">
        <f>RANK(N4,$N$4:$N$9)</f>
        <v>1</v>
      </c>
    </row>
    <row r="5" spans="1:17" s="16" customFormat="1" ht="32.25" customHeight="1">
      <c r="A5" s="34">
        <v>6</v>
      </c>
      <c r="B5" s="1" t="s">
        <v>22</v>
      </c>
      <c r="C5" s="1" t="s">
        <v>12</v>
      </c>
      <c r="D5" s="1" t="s">
        <v>132</v>
      </c>
      <c r="E5" s="1" t="s">
        <v>18</v>
      </c>
      <c r="F5" s="1" t="s">
        <v>38</v>
      </c>
      <c r="G5" s="29">
        <v>86</v>
      </c>
      <c r="H5" s="29">
        <v>88</v>
      </c>
      <c r="I5" s="29">
        <v>86</v>
      </c>
      <c r="J5" s="29">
        <v>89</v>
      </c>
      <c r="K5" s="29">
        <v>88</v>
      </c>
      <c r="L5" s="29">
        <v>91</v>
      </c>
      <c r="M5" s="29">
        <v>88</v>
      </c>
      <c r="N5" s="19">
        <f t="shared" si="0"/>
        <v>87.8</v>
      </c>
      <c r="O5" s="34">
        <f>RANK(N5,$N$4:$N$9)</f>
        <v>2</v>
      </c>
      <c r="P5" s="53" t="s">
        <v>300</v>
      </c>
      <c r="Q5" s="16">
        <v>90.2</v>
      </c>
    </row>
    <row r="6" spans="1:17" s="16" customFormat="1" ht="32.25" customHeight="1">
      <c r="A6" s="29">
        <v>3</v>
      </c>
      <c r="B6" s="1" t="s">
        <v>113</v>
      </c>
      <c r="C6" s="1" t="s">
        <v>12</v>
      </c>
      <c r="D6" s="1" t="s">
        <v>114</v>
      </c>
      <c r="E6" s="1" t="s">
        <v>18</v>
      </c>
      <c r="F6" s="1" t="s">
        <v>38</v>
      </c>
      <c r="G6" s="29">
        <v>88</v>
      </c>
      <c r="H6" s="29">
        <v>90</v>
      </c>
      <c r="I6" s="29">
        <v>88</v>
      </c>
      <c r="J6" s="29">
        <v>80</v>
      </c>
      <c r="K6" s="29">
        <v>85</v>
      </c>
      <c r="L6" s="29">
        <v>92</v>
      </c>
      <c r="M6" s="29">
        <v>88</v>
      </c>
      <c r="N6" s="19">
        <f t="shared" si="0"/>
        <v>87.8</v>
      </c>
      <c r="O6" s="34">
        <v>3</v>
      </c>
      <c r="P6" s="53" t="s">
        <v>300</v>
      </c>
      <c r="Q6" s="16">
        <v>88.6</v>
      </c>
    </row>
    <row r="7" spans="1:17" s="16" customFormat="1" ht="32.25" customHeight="1">
      <c r="A7" s="34">
        <v>4</v>
      </c>
      <c r="B7" s="25" t="s">
        <v>209</v>
      </c>
      <c r="C7" s="1" t="s">
        <v>12</v>
      </c>
      <c r="D7" s="1" t="s">
        <v>104</v>
      </c>
      <c r="E7" s="1" t="s">
        <v>18</v>
      </c>
      <c r="F7" s="1" t="s">
        <v>38</v>
      </c>
      <c r="G7" s="29">
        <v>86</v>
      </c>
      <c r="H7" s="29">
        <v>85</v>
      </c>
      <c r="I7" s="29">
        <v>86</v>
      </c>
      <c r="J7" s="29">
        <v>78</v>
      </c>
      <c r="K7" s="29">
        <v>90</v>
      </c>
      <c r="L7" s="29">
        <v>86</v>
      </c>
      <c r="M7" s="29">
        <v>80</v>
      </c>
      <c r="N7" s="19">
        <f t="shared" si="0"/>
        <v>84.6</v>
      </c>
      <c r="O7" s="34">
        <f>RANK(N7,$N$4:$N$9)</f>
        <v>4</v>
      </c>
    </row>
    <row r="8" spans="1:17" s="16" customFormat="1" ht="32.25" customHeight="1">
      <c r="A8" s="29">
        <v>5</v>
      </c>
      <c r="B8" s="25" t="s">
        <v>208</v>
      </c>
      <c r="C8" s="1" t="s">
        <v>12</v>
      </c>
      <c r="D8" s="1" t="s">
        <v>87</v>
      </c>
      <c r="E8" s="1" t="s">
        <v>42</v>
      </c>
      <c r="F8" s="1" t="s">
        <v>38</v>
      </c>
      <c r="G8" s="29">
        <v>82</v>
      </c>
      <c r="H8" s="29">
        <v>84</v>
      </c>
      <c r="I8" s="29">
        <v>85</v>
      </c>
      <c r="J8" s="29">
        <v>85</v>
      </c>
      <c r="K8" s="29">
        <v>78</v>
      </c>
      <c r="L8" s="29">
        <v>80</v>
      </c>
      <c r="M8" s="29">
        <v>78</v>
      </c>
      <c r="N8" s="19">
        <f t="shared" si="0"/>
        <v>81.8</v>
      </c>
      <c r="O8" s="34">
        <f>RANK(N8,$N$4:$N$9)</f>
        <v>5</v>
      </c>
    </row>
    <row r="9" spans="1:17" s="16" customFormat="1" ht="32.25" customHeight="1">
      <c r="A9" s="29">
        <v>1</v>
      </c>
      <c r="B9" s="33" t="s">
        <v>210</v>
      </c>
      <c r="C9" s="4" t="s">
        <v>12</v>
      </c>
      <c r="D9" s="4">
        <v>199010</v>
      </c>
      <c r="E9" s="4" t="s">
        <v>18</v>
      </c>
      <c r="F9" s="4" t="s">
        <v>38</v>
      </c>
      <c r="G9" s="29">
        <v>80</v>
      </c>
      <c r="H9" s="29">
        <v>85</v>
      </c>
      <c r="I9" s="29">
        <v>80</v>
      </c>
      <c r="J9" s="29">
        <v>80</v>
      </c>
      <c r="K9" s="29">
        <v>75</v>
      </c>
      <c r="L9" s="29">
        <v>82</v>
      </c>
      <c r="M9" s="29">
        <v>75</v>
      </c>
      <c r="N9" s="19">
        <f t="shared" si="0"/>
        <v>79.400000000000006</v>
      </c>
      <c r="O9" s="34">
        <f>RANK(N9,$N$4:$N$9)</f>
        <v>6</v>
      </c>
    </row>
    <row r="10" spans="1:17" s="16" customFormat="1" ht="32.25" customHeight="1">
      <c r="A10" s="58"/>
      <c r="B10" s="55"/>
      <c r="C10" s="56"/>
      <c r="D10" s="56"/>
      <c r="E10" s="56"/>
      <c r="F10" s="56"/>
      <c r="G10" s="34"/>
      <c r="H10" s="34"/>
      <c r="I10" s="34"/>
      <c r="J10" s="34"/>
      <c r="K10" s="34"/>
      <c r="L10" s="34"/>
      <c r="M10" s="34"/>
      <c r="N10" s="19"/>
      <c r="O10" s="34"/>
    </row>
    <row r="11" spans="1:17">
      <c r="B11" s="57"/>
      <c r="C11" s="57"/>
      <c r="D11" s="57"/>
      <c r="E11" s="57"/>
      <c r="F11" s="57">
        <v>3</v>
      </c>
      <c r="G11" s="34">
        <v>90</v>
      </c>
      <c r="H11" s="34">
        <v>90</v>
      </c>
      <c r="I11" s="34">
        <v>86</v>
      </c>
      <c r="J11" s="34">
        <v>85</v>
      </c>
      <c r="K11" s="34">
        <v>82</v>
      </c>
      <c r="L11" s="34">
        <v>93</v>
      </c>
      <c r="M11" s="34">
        <v>92</v>
      </c>
      <c r="N11" s="19">
        <f>(SUM(G11:M11)-MAX(G11:M11)-MIN(G11:M11))/(COUNT(G11:M11)-2)</f>
        <v>88.6</v>
      </c>
      <c r="O11" s="34">
        <f>RANK(N11,$N$11:$N$12)</f>
        <v>2</v>
      </c>
    </row>
    <row r="12" spans="1:17">
      <c r="B12" s="57"/>
      <c r="C12" s="57"/>
      <c r="D12" s="57"/>
      <c r="E12" s="57"/>
      <c r="F12" s="57">
        <v>6</v>
      </c>
      <c r="G12" s="34">
        <v>88</v>
      </c>
      <c r="H12" s="34">
        <v>88</v>
      </c>
      <c r="I12" s="34">
        <v>82</v>
      </c>
      <c r="J12" s="34">
        <v>92</v>
      </c>
      <c r="K12" s="34">
        <v>93</v>
      </c>
      <c r="L12" s="34">
        <v>95</v>
      </c>
      <c r="M12" s="34">
        <v>90</v>
      </c>
      <c r="N12" s="19">
        <f>(SUM(G12:M12)-MAX(G12:M12)-MIN(G12:M12))/(COUNT(G12:M12)-2)</f>
        <v>90.2</v>
      </c>
      <c r="O12" s="34">
        <f>RANK(N12,$N$11:$N$12)</f>
        <v>1</v>
      </c>
    </row>
  </sheetData>
  <autoFilter ref="A3:Q3">
    <sortState ref="A5:Q9">
      <sortCondition ref="O3"/>
    </sortState>
  </autoFilter>
  <mergeCells count="10">
    <mergeCell ref="O2:O3"/>
    <mergeCell ref="A1:N1"/>
    <mergeCell ref="A2:A3"/>
    <mergeCell ref="B2:B3"/>
    <mergeCell ref="C2:C3"/>
    <mergeCell ref="D2:D3"/>
    <mergeCell ref="E2:E3"/>
    <mergeCell ref="F2:F3"/>
    <mergeCell ref="G2:M2"/>
    <mergeCell ref="N2:N3"/>
  </mergeCells>
  <phoneticPr fontId="2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4"/>
  <sheetViews>
    <sheetView workbookViewId="0">
      <selection activeCell="N4" sqref="N4"/>
    </sheetView>
  </sheetViews>
  <sheetFormatPr defaultRowHeight="14.25"/>
  <sheetData>
    <row r="1" spans="1:16" s="17" customFormat="1" ht="56.25" customHeight="1">
      <c r="A1" s="86" t="s">
        <v>287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6" s="15" customFormat="1" ht="30" customHeight="1">
      <c r="A2" s="80" t="s">
        <v>3</v>
      </c>
      <c r="B2" s="81" t="s">
        <v>4</v>
      </c>
      <c r="C2" s="83" t="s">
        <v>5</v>
      </c>
      <c r="D2" s="83" t="s">
        <v>6</v>
      </c>
      <c r="E2" s="83" t="s">
        <v>7</v>
      </c>
      <c r="F2" s="83" t="s">
        <v>8</v>
      </c>
      <c r="G2" s="80" t="s">
        <v>9</v>
      </c>
      <c r="H2" s="80"/>
      <c r="I2" s="80"/>
      <c r="J2" s="80"/>
      <c r="K2" s="80"/>
      <c r="L2" s="80"/>
      <c r="M2" s="80"/>
      <c r="N2" s="85" t="s">
        <v>10</v>
      </c>
      <c r="O2" s="80" t="s">
        <v>11</v>
      </c>
      <c r="P2" s="18"/>
    </row>
    <row r="3" spans="1:16" s="15" customFormat="1" ht="30" customHeight="1">
      <c r="A3" s="80"/>
      <c r="B3" s="82"/>
      <c r="C3" s="84"/>
      <c r="D3" s="84"/>
      <c r="E3" s="84"/>
      <c r="F3" s="84"/>
      <c r="G3" s="30">
        <v>1</v>
      </c>
      <c r="H3" s="30">
        <v>2</v>
      </c>
      <c r="I3" s="30">
        <v>3</v>
      </c>
      <c r="J3" s="30">
        <v>4</v>
      </c>
      <c r="K3" s="30">
        <v>5</v>
      </c>
      <c r="L3" s="30">
        <v>6</v>
      </c>
      <c r="M3" s="30">
        <v>7</v>
      </c>
      <c r="N3" s="85"/>
      <c r="O3" s="80"/>
      <c r="P3" s="18"/>
    </row>
    <row r="4" spans="1:16" s="16" customFormat="1" ht="32.25" customHeight="1">
      <c r="A4" s="29">
        <v>1</v>
      </c>
      <c r="B4" s="25" t="s">
        <v>212</v>
      </c>
      <c r="C4" s="1" t="s">
        <v>17</v>
      </c>
      <c r="D4" s="1">
        <v>199302</v>
      </c>
      <c r="E4" s="1" t="s">
        <v>15</v>
      </c>
      <c r="F4" s="25" t="s">
        <v>244</v>
      </c>
      <c r="G4" s="29">
        <v>80</v>
      </c>
      <c r="H4" s="29">
        <v>90</v>
      </c>
      <c r="I4" s="29">
        <v>83</v>
      </c>
      <c r="J4" s="29">
        <v>85</v>
      </c>
      <c r="K4" s="29">
        <v>92</v>
      </c>
      <c r="L4" s="29">
        <v>90</v>
      </c>
      <c r="M4" s="29">
        <v>90</v>
      </c>
      <c r="N4" s="19">
        <f>(SUM(G4:M4)-MAX(G4:M4)-MIN(G4:M4))/(COUNT(G4:M4)-2)</f>
        <v>87.6</v>
      </c>
      <c r="O4" s="29">
        <f>RANK(N4,$N$4:$N$13)</f>
        <v>1</v>
      </c>
    </row>
  </sheetData>
  <mergeCells count="10">
    <mergeCell ref="O2:O3"/>
    <mergeCell ref="A1:N1"/>
    <mergeCell ref="A2:A3"/>
    <mergeCell ref="B2:B3"/>
    <mergeCell ref="C2:C3"/>
    <mergeCell ref="D2:D3"/>
    <mergeCell ref="E2:E3"/>
    <mergeCell ref="F2:F3"/>
    <mergeCell ref="G2:M2"/>
    <mergeCell ref="N2:N3"/>
  </mergeCells>
  <phoneticPr fontId="2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4"/>
  <sheetViews>
    <sheetView workbookViewId="0">
      <selection activeCell="N4" sqref="N4"/>
    </sheetView>
  </sheetViews>
  <sheetFormatPr defaultRowHeight="14.25"/>
  <sheetData>
    <row r="1" spans="1:16" s="17" customFormat="1" ht="56.25" customHeight="1">
      <c r="A1" s="86" t="s">
        <v>287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6" s="15" customFormat="1" ht="30" customHeight="1">
      <c r="A2" s="80" t="s">
        <v>3</v>
      </c>
      <c r="B2" s="81" t="s">
        <v>4</v>
      </c>
      <c r="C2" s="83" t="s">
        <v>5</v>
      </c>
      <c r="D2" s="83" t="s">
        <v>6</v>
      </c>
      <c r="E2" s="83" t="s">
        <v>7</v>
      </c>
      <c r="F2" s="83" t="s">
        <v>8</v>
      </c>
      <c r="G2" s="80" t="s">
        <v>9</v>
      </c>
      <c r="H2" s="80"/>
      <c r="I2" s="80"/>
      <c r="J2" s="80"/>
      <c r="K2" s="80"/>
      <c r="L2" s="80"/>
      <c r="M2" s="80"/>
      <c r="N2" s="85" t="s">
        <v>10</v>
      </c>
      <c r="O2" s="80" t="s">
        <v>11</v>
      </c>
      <c r="P2" s="18"/>
    </row>
    <row r="3" spans="1:16" s="15" customFormat="1" ht="30" customHeight="1">
      <c r="A3" s="80"/>
      <c r="B3" s="82"/>
      <c r="C3" s="84"/>
      <c r="D3" s="84"/>
      <c r="E3" s="84"/>
      <c r="F3" s="84"/>
      <c r="G3" s="30">
        <v>1</v>
      </c>
      <c r="H3" s="30">
        <v>2</v>
      </c>
      <c r="I3" s="30">
        <v>3</v>
      </c>
      <c r="J3" s="30">
        <v>4</v>
      </c>
      <c r="K3" s="30">
        <v>5</v>
      </c>
      <c r="L3" s="30">
        <v>6</v>
      </c>
      <c r="M3" s="30">
        <v>7</v>
      </c>
      <c r="N3" s="85"/>
      <c r="O3" s="80"/>
      <c r="P3" s="18"/>
    </row>
    <row r="4" spans="1:16" s="16" customFormat="1" ht="32.25" customHeight="1">
      <c r="A4" s="29">
        <v>1</v>
      </c>
      <c r="B4" s="25" t="s">
        <v>214</v>
      </c>
      <c r="C4" s="1" t="s">
        <v>17</v>
      </c>
      <c r="D4" s="1">
        <v>199306</v>
      </c>
      <c r="E4" s="1" t="s">
        <v>15</v>
      </c>
      <c r="F4" s="1" t="s">
        <v>23</v>
      </c>
      <c r="G4" s="29">
        <v>95</v>
      </c>
      <c r="H4" s="29">
        <v>90</v>
      </c>
      <c r="I4" s="29">
        <v>95</v>
      </c>
      <c r="J4" s="29">
        <v>92</v>
      </c>
      <c r="K4" s="29">
        <v>90</v>
      </c>
      <c r="L4" s="29">
        <v>90</v>
      </c>
      <c r="M4" s="29">
        <v>90</v>
      </c>
      <c r="N4" s="19">
        <f>(SUM(G4:M4)-MAX(G4:M4)-MIN(G4:M4))/(COUNT(G4:M4)-2)</f>
        <v>91.4</v>
      </c>
      <c r="O4" s="29">
        <f>RANK(N4,$N$4:$N$13)</f>
        <v>1</v>
      </c>
    </row>
  </sheetData>
  <mergeCells count="10">
    <mergeCell ref="O2:O3"/>
    <mergeCell ref="A1:N1"/>
    <mergeCell ref="A2:A3"/>
    <mergeCell ref="B2:B3"/>
    <mergeCell ref="C2:C3"/>
    <mergeCell ref="D2:D3"/>
    <mergeCell ref="E2:E3"/>
    <mergeCell ref="F2:F3"/>
    <mergeCell ref="G2:M2"/>
    <mergeCell ref="N2:N3"/>
  </mergeCells>
  <phoneticPr fontId="2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7"/>
  <sheetViews>
    <sheetView workbookViewId="0">
      <selection activeCell="N4" sqref="N4:O7"/>
    </sheetView>
  </sheetViews>
  <sheetFormatPr defaultRowHeight="14.25"/>
  <cols>
    <col min="6" max="6" width="14.125" bestFit="1" customWidth="1"/>
  </cols>
  <sheetData>
    <row r="1" spans="1:16" s="17" customFormat="1" ht="56.25" customHeight="1">
      <c r="A1" s="86" t="s">
        <v>287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6" s="15" customFormat="1" ht="30" customHeight="1">
      <c r="A2" s="80" t="s">
        <v>3</v>
      </c>
      <c r="B2" s="81" t="s">
        <v>4</v>
      </c>
      <c r="C2" s="83" t="s">
        <v>5</v>
      </c>
      <c r="D2" s="83" t="s">
        <v>6</v>
      </c>
      <c r="E2" s="83" t="s">
        <v>7</v>
      </c>
      <c r="F2" s="83" t="s">
        <v>8</v>
      </c>
      <c r="G2" s="80" t="s">
        <v>9</v>
      </c>
      <c r="H2" s="80"/>
      <c r="I2" s="80"/>
      <c r="J2" s="80"/>
      <c r="K2" s="80"/>
      <c r="L2" s="80"/>
      <c r="M2" s="80"/>
      <c r="N2" s="85" t="s">
        <v>10</v>
      </c>
      <c r="O2" s="80" t="s">
        <v>11</v>
      </c>
      <c r="P2" s="18"/>
    </row>
    <row r="3" spans="1:16" s="15" customFormat="1" ht="30" customHeight="1">
      <c r="A3" s="80"/>
      <c r="B3" s="82"/>
      <c r="C3" s="84"/>
      <c r="D3" s="84"/>
      <c r="E3" s="84"/>
      <c r="F3" s="84"/>
      <c r="G3" s="30">
        <v>1</v>
      </c>
      <c r="H3" s="30">
        <v>2</v>
      </c>
      <c r="I3" s="30">
        <v>3</v>
      </c>
      <c r="J3" s="30">
        <v>4</v>
      </c>
      <c r="K3" s="30">
        <v>5</v>
      </c>
      <c r="L3" s="30">
        <v>6</v>
      </c>
      <c r="M3" s="30">
        <v>7</v>
      </c>
      <c r="N3" s="85"/>
      <c r="O3" s="80"/>
      <c r="P3" s="18"/>
    </row>
    <row r="4" spans="1:16" s="16" customFormat="1" ht="32.25" customHeight="1">
      <c r="A4" s="29">
        <v>4</v>
      </c>
      <c r="B4" s="25" t="s">
        <v>216</v>
      </c>
      <c r="C4" s="1" t="s">
        <v>12</v>
      </c>
      <c r="D4" s="1" t="s">
        <v>94</v>
      </c>
      <c r="E4" s="1" t="s">
        <v>18</v>
      </c>
      <c r="F4" s="1" t="s">
        <v>291</v>
      </c>
      <c r="G4" s="29">
        <v>88</v>
      </c>
      <c r="H4" s="29">
        <v>92</v>
      </c>
      <c r="I4" s="29">
        <v>92</v>
      </c>
      <c r="J4" s="29">
        <v>95</v>
      </c>
      <c r="K4" s="29">
        <v>92</v>
      </c>
      <c r="L4" s="29">
        <v>84</v>
      </c>
      <c r="M4" s="29">
        <v>90</v>
      </c>
      <c r="N4" s="19">
        <f>(SUM(G4:M4)-MAX(G4:M4)-MIN(G4:M4))/(COUNT(G4:M4)-2)</f>
        <v>90.8</v>
      </c>
      <c r="O4" s="29">
        <f>RANK(N4,$N$4:$N$7)</f>
        <v>1</v>
      </c>
    </row>
    <row r="5" spans="1:16" s="16" customFormat="1" ht="32.25" customHeight="1">
      <c r="A5" s="29">
        <v>1</v>
      </c>
      <c r="B5" s="25" t="s">
        <v>217</v>
      </c>
      <c r="C5" s="1" t="s">
        <v>17</v>
      </c>
      <c r="D5" s="1" t="s">
        <v>142</v>
      </c>
      <c r="E5" s="1" t="s">
        <v>109</v>
      </c>
      <c r="F5" s="1" t="s">
        <v>291</v>
      </c>
      <c r="G5" s="29">
        <v>88</v>
      </c>
      <c r="H5" s="29">
        <v>88</v>
      </c>
      <c r="I5" s="29">
        <v>90</v>
      </c>
      <c r="J5" s="29">
        <v>85</v>
      </c>
      <c r="K5" s="29">
        <v>90</v>
      </c>
      <c r="L5" s="29">
        <v>92</v>
      </c>
      <c r="M5" s="29">
        <v>88</v>
      </c>
      <c r="N5" s="19">
        <f>(SUM(G5:M5)-MAX(G5:M5)-MIN(G5:M5))/(COUNT(G5:M5)-2)</f>
        <v>88.8</v>
      </c>
      <c r="O5" s="34">
        <f>RANK(N5,$N$4:$N$7)</f>
        <v>2</v>
      </c>
    </row>
    <row r="6" spans="1:16" s="16" customFormat="1" ht="32.25" customHeight="1">
      <c r="A6" s="29">
        <v>2</v>
      </c>
      <c r="B6" s="25" t="s">
        <v>215</v>
      </c>
      <c r="C6" s="1" t="s">
        <v>17</v>
      </c>
      <c r="D6" s="1" t="s">
        <v>61</v>
      </c>
      <c r="E6" s="1" t="s">
        <v>63</v>
      </c>
      <c r="F6" s="1" t="s">
        <v>291</v>
      </c>
      <c r="G6" s="29">
        <v>89</v>
      </c>
      <c r="H6" s="29">
        <v>89</v>
      </c>
      <c r="I6" s="29">
        <v>86</v>
      </c>
      <c r="J6" s="29">
        <v>85</v>
      </c>
      <c r="K6" s="29">
        <v>89</v>
      </c>
      <c r="L6" s="29">
        <v>88</v>
      </c>
      <c r="M6" s="29">
        <v>86</v>
      </c>
      <c r="N6" s="19">
        <f>(SUM(G6:M6)-MAX(G6:M6)-MIN(G6:M6))/(COUNT(G6:M6)-2)</f>
        <v>87.6</v>
      </c>
      <c r="O6" s="34">
        <f>RANK(N6,$N$4:$N$7)</f>
        <v>3</v>
      </c>
    </row>
    <row r="7" spans="1:16" s="16" customFormat="1" ht="32.25" customHeight="1">
      <c r="A7" s="29">
        <v>3</v>
      </c>
      <c r="B7" s="1" t="s">
        <v>196</v>
      </c>
      <c r="C7" s="1" t="s">
        <v>17</v>
      </c>
      <c r="D7" s="1">
        <v>199206</v>
      </c>
      <c r="E7" s="25" t="s">
        <v>239</v>
      </c>
      <c r="F7" s="1" t="s">
        <v>291</v>
      </c>
      <c r="G7" s="29">
        <v>84</v>
      </c>
      <c r="H7" s="29">
        <v>86</v>
      </c>
      <c r="I7" s="29">
        <v>83</v>
      </c>
      <c r="J7" s="29">
        <v>80</v>
      </c>
      <c r="K7" s="29">
        <v>90</v>
      </c>
      <c r="L7" s="29">
        <v>80</v>
      </c>
      <c r="M7" s="29">
        <v>82</v>
      </c>
      <c r="N7" s="19">
        <f>(SUM(G7:M7)-MAX(G7:M7)-MIN(G7:M7))/(COUNT(G7:M7)-2)</f>
        <v>83</v>
      </c>
      <c r="O7" s="34">
        <f>RANK(N7,$N$4:$N$7)</f>
        <v>4</v>
      </c>
    </row>
  </sheetData>
  <autoFilter ref="A3:P3">
    <sortState ref="A5:P7">
      <sortCondition ref="O3"/>
    </sortState>
  </autoFilter>
  <mergeCells count="10">
    <mergeCell ref="O2:O3"/>
    <mergeCell ref="A1:N1"/>
    <mergeCell ref="A2:A3"/>
    <mergeCell ref="B2:B3"/>
    <mergeCell ref="C2:C3"/>
    <mergeCell ref="D2:D3"/>
    <mergeCell ref="E2:E3"/>
    <mergeCell ref="F2:F3"/>
    <mergeCell ref="G2:M2"/>
    <mergeCell ref="N2:N3"/>
  </mergeCells>
  <phoneticPr fontId="2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4"/>
  <sheetViews>
    <sheetView workbookViewId="0">
      <selection activeCell="N4" sqref="N4"/>
    </sheetView>
  </sheetViews>
  <sheetFormatPr defaultRowHeight="14.25"/>
  <sheetData>
    <row r="1" spans="1:16" s="17" customFormat="1" ht="56.25" customHeight="1">
      <c r="A1" s="86" t="s">
        <v>287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6" s="15" customFormat="1" ht="30" customHeight="1">
      <c r="A2" s="80" t="s">
        <v>3</v>
      </c>
      <c r="B2" s="81" t="s">
        <v>4</v>
      </c>
      <c r="C2" s="83" t="s">
        <v>5</v>
      </c>
      <c r="D2" s="83" t="s">
        <v>6</v>
      </c>
      <c r="E2" s="83" t="s">
        <v>7</v>
      </c>
      <c r="F2" s="83" t="s">
        <v>8</v>
      </c>
      <c r="G2" s="80" t="s">
        <v>9</v>
      </c>
      <c r="H2" s="80"/>
      <c r="I2" s="80"/>
      <c r="J2" s="80"/>
      <c r="K2" s="80"/>
      <c r="L2" s="80"/>
      <c r="M2" s="80"/>
      <c r="N2" s="85" t="s">
        <v>10</v>
      </c>
      <c r="O2" s="80" t="s">
        <v>11</v>
      </c>
      <c r="P2" s="18"/>
    </row>
    <row r="3" spans="1:16" s="15" customFormat="1" ht="30" customHeight="1">
      <c r="A3" s="80"/>
      <c r="B3" s="82"/>
      <c r="C3" s="84"/>
      <c r="D3" s="84"/>
      <c r="E3" s="84"/>
      <c r="F3" s="84"/>
      <c r="G3" s="30">
        <v>1</v>
      </c>
      <c r="H3" s="30">
        <v>2</v>
      </c>
      <c r="I3" s="30">
        <v>3</v>
      </c>
      <c r="J3" s="30">
        <v>4</v>
      </c>
      <c r="K3" s="30">
        <v>5</v>
      </c>
      <c r="L3" s="30">
        <v>6</v>
      </c>
      <c r="M3" s="30">
        <v>7</v>
      </c>
      <c r="N3" s="85"/>
      <c r="O3" s="80"/>
      <c r="P3" s="18"/>
    </row>
    <row r="4" spans="1:16" s="16" customFormat="1" ht="32.25" customHeight="1">
      <c r="A4" s="29">
        <v>1</v>
      </c>
      <c r="B4" s="1" t="s">
        <v>162</v>
      </c>
      <c r="C4" s="1" t="s">
        <v>17</v>
      </c>
      <c r="D4" s="1">
        <v>199307</v>
      </c>
      <c r="E4" s="1" t="s">
        <v>109</v>
      </c>
      <c r="F4" s="1" t="s">
        <v>125</v>
      </c>
      <c r="G4" s="29">
        <v>92</v>
      </c>
      <c r="H4" s="29">
        <v>90</v>
      </c>
      <c r="I4" s="29">
        <v>85</v>
      </c>
      <c r="J4" s="29">
        <v>88</v>
      </c>
      <c r="K4" s="29">
        <v>86</v>
      </c>
      <c r="L4" s="29">
        <v>85</v>
      </c>
      <c r="M4" s="29">
        <v>82</v>
      </c>
      <c r="N4" s="19">
        <f>(SUM(G4:M4)-MAX(G4:M4)-MIN(G4:M4))/(COUNT(G4:M4)-2)</f>
        <v>86.8</v>
      </c>
      <c r="O4" s="29">
        <f>RANK(N4,$N$4:$N$13)</f>
        <v>1</v>
      </c>
    </row>
  </sheetData>
  <mergeCells count="10">
    <mergeCell ref="O2:O3"/>
    <mergeCell ref="A1:N1"/>
    <mergeCell ref="A2:A3"/>
    <mergeCell ref="B2:B3"/>
    <mergeCell ref="C2:C3"/>
    <mergeCell ref="D2:D3"/>
    <mergeCell ref="E2:E3"/>
    <mergeCell ref="F2:F3"/>
    <mergeCell ref="G2:M2"/>
    <mergeCell ref="N2:N3"/>
  </mergeCells>
  <phoneticPr fontId="34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9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N4" sqref="N4:O9"/>
    </sheetView>
  </sheetViews>
  <sheetFormatPr defaultRowHeight="14.25"/>
  <sheetData>
    <row r="1" spans="1:16" s="17" customFormat="1" ht="56.25" customHeight="1">
      <c r="A1" s="86" t="s">
        <v>287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6" s="15" customFormat="1" ht="30" customHeight="1">
      <c r="A2" s="80" t="s">
        <v>3</v>
      </c>
      <c r="B2" s="81" t="s">
        <v>4</v>
      </c>
      <c r="C2" s="83" t="s">
        <v>5</v>
      </c>
      <c r="D2" s="83" t="s">
        <v>6</v>
      </c>
      <c r="E2" s="83" t="s">
        <v>7</v>
      </c>
      <c r="F2" s="83" t="s">
        <v>8</v>
      </c>
      <c r="G2" s="80" t="s">
        <v>9</v>
      </c>
      <c r="H2" s="80"/>
      <c r="I2" s="80"/>
      <c r="J2" s="80"/>
      <c r="K2" s="80"/>
      <c r="L2" s="80"/>
      <c r="M2" s="80"/>
      <c r="N2" s="85" t="s">
        <v>10</v>
      </c>
      <c r="O2" s="80" t="s">
        <v>11</v>
      </c>
      <c r="P2" s="18"/>
    </row>
    <row r="3" spans="1:16" s="15" customFormat="1" ht="30" customHeight="1">
      <c r="A3" s="80"/>
      <c r="B3" s="82"/>
      <c r="C3" s="84"/>
      <c r="D3" s="84"/>
      <c r="E3" s="84"/>
      <c r="F3" s="84"/>
      <c r="G3" s="30">
        <v>1</v>
      </c>
      <c r="H3" s="30">
        <v>2</v>
      </c>
      <c r="I3" s="30">
        <v>3</v>
      </c>
      <c r="J3" s="30">
        <v>4</v>
      </c>
      <c r="K3" s="30">
        <v>5</v>
      </c>
      <c r="L3" s="30">
        <v>6</v>
      </c>
      <c r="M3" s="30">
        <v>7</v>
      </c>
      <c r="N3" s="85"/>
      <c r="O3" s="80"/>
      <c r="P3" s="18"/>
    </row>
    <row r="4" spans="1:16" s="16" customFormat="1" ht="32.25" customHeight="1">
      <c r="A4" s="29">
        <v>4</v>
      </c>
      <c r="B4" s="1" t="s">
        <v>52</v>
      </c>
      <c r="C4" s="1" t="s">
        <v>12</v>
      </c>
      <c r="D4" s="1" t="s">
        <v>53</v>
      </c>
      <c r="E4" s="1" t="s">
        <v>18</v>
      </c>
      <c r="F4" s="1" t="s">
        <v>54</v>
      </c>
      <c r="G4" s="29">
        <v>87</v>
      </c>
      <c r="H4" s="29">
        <v>92</v>
      </c>
      <c r="I4" s="29">
        <v>85</v>
      </c>
      <c r="J4" s="29">
        <v>87</v>
      </c>
      <c r="K4" s="29">
        <v>95</v>
      </c>
      <c r="L4" s="29">
        <v>86</v>
      </c>
      <c r="M4" s="29">
        <v>88</v>
      </c>
      <c r="N4" s="19">
        <f t="shared" ref="N4:N9" si="0">(SUM(G4:M4)-MAX(G4:M4)-MIN(G4:M4))/(COUNT(G4:M4)-2)</f>
        <v>88</v>
      </c>
      <c r="O4" s="29">
        <f t="shared" ref="O4:O9" si="1">RANK(N4,$N$4:$N$9)</f>
        <v>1</v>
      </c>
    </row>
    <row r="5" spans="1:16" s="16" customFormat="1" ht="32.25" customHeight="1">
      <c r="A5" s="29">
        <v>6</v>
      </c>
      <c r="B5" s="25" t="s">
        <v>227</v>
      </c>
      <c r="C5" s="1" t="s">
        <v>17</v>
      </c>
      <c r="D5" s="1" t="s">
        <v>151</v>
      </c>
      <c r="E5" s="1" t="s">
        <v>15</v>
      </c>
      <c r="F5" s="1" t="s">
        <v>24</v>
      </c>
      <c r="G5" s="29">
        <v>90</v>
      </c>
      <c r="H5" s="29">
        <v>85</v>
      </c>
      <c r="I5" s="29">
        <v>86</v>
      </c>
      <c r="J5" s="29">
        <v>82</v>
      </c>
      <c r="K5" s="29">
        <v>90</v>
      </c>
      <c r="L5" s="29">
        <v>88</v>
      </c>
      <c r="M5" s="29">
        <v>92</v>
      </c>
      <c r="N5" s="19">
        <f t="shared" si="0"/>
        <v>87.8</v>
      </c>
      <c r="O5" s="34">
        <f t="shared" si="1"/>
        <v>2</v>
      </c>
    </row>
    <row r="6" spans="1:16" s="16" customFormat="1" ht="32.25" customHeight="1">
      <c r="A6" s="29">
        <v>3</v>
      </c>
      <c r="B6" s="25" t="s">
        <v>221</v>
      </c>
      <c r="C6" s="1" t="s">
        <v>17</v>
      </c>
      <c r="D6" s="1" t="s">
        <v>86</v>
      </c>
      <c r="E6" s="1" t="s">
        <v>15</v>
      </c>
      <c r="F6" s="1" t="s">
        <v>54</v>
      </c>
      <c r="G6" s="29">
        <v>84</v>
      </c>
      <c r="H6" s="29">
        <v>85</v>
      </c>
      <c r="I6" s="29">
        <v>90</v>
      </c>
      <c r="J6" s="29">
        <v>92</v>
      </c>
      <c r="K6" s="29">
        <v>89</v>
      </c>
      <c r="L6" s="29">
        <v>87</v>
      </c>
      <c r="M6" s="29">
        <v>86</v>
      </c>
      <c r="N6" s="19">
        <f t="shared" si="0"/>
        <v>87.4</v>
      </c>
      <c r="O6" s="34">
        <f t="shared" si="1"/>
        <v>3</v>
      </c>
    </row>
    <row r="7" spans="1:16" s="16" customFormat="1" ht="32.25" customHeight="1">
      <c r="A7" s="29">
        <v>1</v>
      </c>
      <c r="B7" s="25" t="s">
        <v>222</v>
      </c>
      <c r="C7" s="1" t="s">
        <v>17</v>
      </c>
      <c r="D7" s="1" t="s">
        <v>96</v>
      </c>
      <c r="E7" s="1" t="s">
        <v>15</v>
      </c>
      <c r="F7" s="1" t="s">
        <v>54</v>
      </c>
      <c r="G7" s="29">
        <v>88</v>
      </c>
      <c r="H7" s="29">
        <v>85</v>
      </c>
      <c r="I7" s="29">
        <v>83</v>
      </c>
      <c r="J7" s="29">
        <v>88</v>
      </c>
      <c r="K7" s="29">
        <v>82</v>
      </c>
      <c r="L7" s="29">
        <v>85</v>
      </c>
      <c r="M7" s="29">
        <v>82</v>
      </c>
      <c r="N7" s="19">
        <f t="shared" si="0"/>
        <v>84.6</v>
      </c>
      <c r="O7" s="34">
        <f t="shared" si="1"/>
        <v>4</v>
      </c>
    </row>
    <row r="8" spans="1:16" s="16" customFormat="1" ht="32.25" customHeight="1">
      <c r="A8" s="29">
        <v>5</v>
      </c>
      <c r="B8" s="25" t="s">
        <v>223</v>
      </c>
      <c r="C8" s="1" t="s">
        <v>17</v>
      </c>
      <c r="D8" s="1" t="s">
        <v>95</v>
      </c>
      <c r="E8" s="1" t="s">
        <v>15</v>
      </c>
      <c r="F8" s="1" t="s">
        <v>54</v>
      </c>
      <c r="G8" s="29">
        <v>88</v>
      </c>
      <c r="H8" s="29">
        <v>85</v>
      </c>
      <c r="I8" s="29">
        <v>82</v>
      </c>
      <c r="J8" s="29">
        <v>78</v>
      </c>
      <c r="K8" s="29">
        <v>75</v>
      </c>
      <c r="L8" s="29">
        <v>82</v>
      </c>
      <c r="M8" s="29">
        <v>89</v>
      </c>
      <c r="N8" s="19">
        <f t="shared" si="0"/>
        <v>83</v>
      </c>
      <c r="O8" s="34">
        <f t="shared" si="1"/>
        <v>5</v>
      </c>
    </row>
    <row r="9" spans="1:16" s="16" customFormat="1" ht="32.25" customHeight="1">
      <c r="A9" s="29">
        <v>2</v>
      </c>
      <c r="B9" s="33" t="s">
        <v>224</v>
      </c>
      <c r="C9" s="4" t="s">
        <v>17</v>
      </c>
      <c r="D9" s="4" t="s">
        <v>106</v>
      </c>
      <c r="E9" s="4" t="s">
        <v>107</v>
      </c>
      <c r="F9" s="4" t="s">
        <v>54</v>
      </c>
      <c r="G9" s="29">
        <v>86</v>
      </c>
      <c r="H9" s="29">
        <v>85</v>
      </c>
      <c r="I9" s="29">
        <v>80</v>
      </c>
      <c r="J9" s="29">
        <v>75</v>
      </c>
      <c r="K9" s="29">
        <v>75</v>
      </c>
      <c r="L9" s="29">
        <v>80</v>
      </c>
      <c r="M9" s="29">
        <v>75</v>
      </c>
      <c r="N9" s="19">
        <f t="shared" si="0"/>
        <v>79</v>
      </c>
      <c r="O9" s="34">
        <f t="shared" si="1"/>
        <v>6</v>
      </c>
    </row>
  </sheetData>
  <autoFilter ref="A3:P3">
    <sortState ref="A5:P9">
      <sortCondition ref="O3"/>
    </sortState>
  </autoFilter>
  <mergeCells count="10">
    <mergeCell ref="O2:O3"/>
    <mergeCell ref="A1:N1"/>
    <mergeCell ref="A2:A3"/>
    <mergeCell ref="B2:B3"/>
    <mergeCell ref="C2:C3"/>
    <mergeCell ref="D2:D3"/>
    <mergeCell ref="E2:E3"/>
    <mergeCell ref="F2:F3"/>
    <mergeCell ref="G2:M2"/>
    <mergeCell ref="N2:N3"/>
  </mergeCells>
  <phoneticPr fontId="34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P11"/>
  <sheetViews>
    <sheetView topLeftCell="A2" workbookViewId="0">
      <selection activeCell="N4" sqref="N4:O11"/>
    </sheetView>
  </sheetViews>
  <sheetFormatPr defaultRowHeight="14.25"/>
  <cols>
    <col min="6" max="6" width="14.125" bestFit="1" customWidth="1"/>
  </cols>
  <sheetData>
    <row r="1" spans="1:16" s="17" customFormat="1" ht="56.25" customHeight="1">
      <c r="A1" s="86" t="s">
        <v>287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6" s="15" customFormat="1" ht="30" customHeight="1">
      <c r="A2" s="80" t="s">
        <v>3</v>
      </c>
      <c r="B2" s="81" t="s">
        <v>4</v>
      </c>
      <c r="C2" s="83" t="s">
        <v>5</v>
      </c>
      <c r="D2" s="83" t="s">
        <v>6</v>
      </c>
      <c r="E2" s="83" t="s">
        <v>7</v>
      </c>
      <c r="F2" s="83" t="s">
        <v>8</v>
      </c>
      <c r="G2" s="80" t="s">
        <v>9</v>
      </c>
      <c r="H2" s="80"/>
      <c r="I2" s="80"/>
      <c r="J2" s="80"/>
      <c r="K2" s="80"/>
      <c r="L2" s="80"/>
      <c r="M2" s="80"/>
      <c r="N2" s="85" t="s">
        <v>10</v>
      </c>
      <c r="O2" s="80" t="s">
        <v>11</v>
      </c>
      <c r="P2" s="18"/>
    </row>
    <row r="3" spans="1:16" s="15" customFormat="1" ht="30" customHeight="1">
      <c r="A3" s="80"/>
      <c r="B3" s="82"/>
      <c r="C3" s="84"/>
      <c r="D3" s="84"/>
      <c r="E3" s="84"/>
      <c r="F3" s="84"/>
      <c r="G3" s="30">
        <v>1</v>
      </c>
      <c r="H3" s="30">
        <v>2</v>
      </c>
      <c r="I3" s="30">
        <v>3</v>
      </c>
      <c r="J3" s="30">
        <v>4</v>
      </c>
      <c r="K3" s="30">
        <v>5</v>
      </c>
      <c r="L3" s="30">
        <v>6</v>
      </c>
      <c r="M3" s="30">
        <v>7</v>
      </c>
      <c r="N3" s="85"/>
      <c r="O3" s="80"/>
      <c r="P3" s="18"/>
    </row>
    <row r="4" spans="1:16" s="16" customFormat="1" ht="32.25" customHeight="1">
      <c r="A4" s="29">
        <v>3</v>
      </c>
      <c r="B4" s="25" t="s">
        <v>235</v>
      </c>
      <c r="C4" s="1" t="s">
        <v>17</v>
      </c>
      <c r="D4" s="1" t="s">
        <v>66</v>
      </c>
      <c r="E4" s="1" t="s">
        <v>18</v>
      </c>
      <c r="F4" s="1" t="s">
        <v>292</v>
      </c>
      <c r="G4" s="29">
        <v>90</v>
      </c>
      <c r="H4" s="29">
        <v>90</v>
      </c>
      <c r="I4" s="29">
        <v>88</v>
      </c>
      <c r="J4" s="29">
        <v>85</v>
      </c>
      <c r="K4" s="29">
        <v>93</v>
      </c>
      <c r="L4" s="29">
        <v>90</v>
      </c>
      <c r="M4" s="29">
        <v>92</v>
      </c>
      <c r="N4" s="19">
        <f t="shared" ref="N4:N11" si="0">(SUM(G4:M4)-MAX(G4:M4)-MIN(G4:M4))/(COUNT(G4:M4)-2)</f>
        <v>90</v>
      </c>
      <c r="O4" s="29">
        <f t="shared" ref="O4:O11" si="1">RANK(N4,$N$4:$N$11)</f>
        <v>1</v>
      </c>
    </row>
    <row r="5" spans="1:16" s="16" customFormat="1" ht="32.25" customHeight="1">
      <c r="A5" s="34">
        <v>4</v>
      </c>
      <c r="B5" s="25" t="s">
        <v>231</v>
      </c>
      <c r="C5" s="1" t="s">
        <v>17</v>
      </c>
      <c r="D5" s="1" t="s">
        <v>105</v>
      </c>
      <c r="E5" s="1" t="s">
        <v>102</v>
      </c>
      <c r="F5" s="1" t="s">
        <v>292</v>
      </c>
      <c r="G5" s="34">
        <v>83</v>
      </c>
      <c r="H5" s="34">
        <v>88</v>
      </c>
      <c r="I5" s="34">
        <v>83</v>
      </c>
      <c r="J5" s="34">
        <v>80</v>
      </c>
      <c r="K5" s="34">
        <v>86</v>
      </c>
      <c r="L5" s="34">
        <v>83</v>
      </c>
      <c r="M5" s="34">
        <v>89</v>
      </c>
      <c r="N5" s="19">
        <f t="shared" si="0"/>
        <v>84.6</v>
      </c>
      <c r="O5" s="34">
        <f t="shared" si="1"/>
        <v>2</v>
      </c>
    </row>
    <row r="6" spans="1:16" s="16" customFormat="1" ht="32.25" customHeight="1">
      <c r="A6" s="29">
        <v>2</v>
      </c>
      <c r="B6" s="25" t="s">
        <v>297</v>
      </c>
      <c r="C6" s="25" t="s">
        <v>298</v>
      </c>
      <c r="D6" s="1">
        <v>199008</v>
      </c>
      <c r="E6" s="1" t="s">
        <v>18</v>
      </c>
      <c r="F6" s="1" t="s">
        <v>292</v>
      </c>
      <c r="G6" s="29">
        <v>84</v>
      </c>
      <c r="H6" s="29">
        <v>84</v>
      </c>
      <c r="I6" s="29">
        <v>83</v>
      </c>
      <c r="J6" s="29">
        <v>85</v>
      </c>
      <c r="K6" s="29">
        <v>78</v>
      </c>
      <c r="L6" s="29">
        <v>88</v>
      </c>
      <c r="M6" s="29">
        <v>86</v>
      </c>
      <c r="N6" s="19">
        <f t="shared" si="0"/>
        <v>84.4</v>
      </c>
      <c r="O6" s="34">
        <f t="shared" si="1"/>
        <v>3</v>
      </c>
    </row>
    <row r="7" spans="1:16" s="16" customFormat="1" ht="32.25" customHeight="1">
      <c r="A7" s="29">
        <v>1</v>
      </c>
      <c r="B7" s="25" t="s">
        <v>233</v>
      </c>
      <c r="C7" s="1" t="s">
        <v>17</v>
      </c>
      <c r="D7" s="1" t="s">
        <v>129</v>
      </c>
      <c r="E7" s="1" t="s">
        <v>18</v>
      </c>
      <c r="F7" s="1" t="s">
        <v>302</v>
      </c>
      <c r="G7" s="29">
        <v>85</v>
      </c>
      <c r="H7" s="29">
        <v>85</v>
      </c>
      <c r="I7" s="29">
        <v>82</v>
      </c>
      <c r="J7" s="29">
        <v>78</v>
      </c>
      <c r="K7" s="29">
        <v>85</v>
      </c>
      <c r="L7" s="29">
        <v>88</v>
      </c>
      <c r="M7" s="29">
        <v>80</v>
      </c>
      <c r="N7" s="19">
        <f t="shared" si="0"/>
        <v>83.4</v>
      </c>
      <c r="O7" s="34">
        <f t="shared" si="1"/>
        <v>4</v>
      </c>
    </row>
    <row r="8" spans="1:16" s="16" customFormat="1" ht="32.25" customHeight="1">
      <c r="A8" s="29">
        <v>7</v>
      </c>
      <c r="B8" s="25" t="s">
        <v>232</v>
      </c>
      <c r="C8" s="1" t="s">
        <v>17</v>
      </c>
      <c r="D8" s="1" t="s">
        <v>59</v>
      </c>
      <c r="E8" s="1" t="s">
        <v>109</v>
      </c>
      <c r="F8" s="1" t="s">
        <v>292</v>
      </c>
      <c r="G8" s="29">
        <v>80</v>
      </c>
      <c r="H8" s="29">
        <v>81</v>
      </c>
      <c r="I8" s="29">
        <v>82</v>
      </c>
      <c r="J8" s="29">
        <v>85</v>
      </c>
      <c r="K8" s="29">
        <v>80</v>
      </c>
      <c r="L8" s="29">
        <v>87</v>
      </c>
      <c r="M8" s="29">
        <v>85</v>
      </c>
      <c r="N8" s="19">
        <f t="shared" si="0"/>
        <v>82.6</v>
      </c>
      <c r="O8" s="34">
        <f t="shared" si="1"/>
        <v>5</v>
      </c>
    </row>
    <row r="9" spans="1:16" s="16" customFormat="1" ht="32.25" customHeight="1">
      <c r="A9" s="29">
        <v>6</v>
      </c>
      <c r="B9" s="25" t="s">
        <v>236</v>
      </c>
      <c r="C9" s="1" t="s">
        <v>17</v>
      </c>
      <c r="D9" s="1" t="s">
        <v>110</v>
      </c>
      <c r="E9" s="1" t="s">
        <v>18</v>
      </c>
      <c r="F9" s="1" t="s">
        <v>292</v>
      </c>
      <c r="G9" s="29">
        <v>78</v>
      </c>
      <c r="H9" s="29">
        <v>81</v>
      </c>
      <c r="I9" s="29">
        <v>84</v>
      </c>
      <c r="J9" s="29">
        <v>84</v>
      </c>
      <c r="K9" s="29">
        <v>80</v>
      </c>
      <c r="L9" s="29">
        <v>85</v>
      </c>
      <c r="M9" s="29">
        <v>81</v>
      </c>
      <c r="N9" s="19">
        <f t="shared" si="0"/>
        <v>82</v>
      </c>
      <c r="O9" s="34">
        <f t="shared" si="1"/>
        <v>6</v>
      </c>
    </row>
    <row r="10" spans="1:16" s="16" customFormat="1" ht="32.25" customHeight="1">
      <c r="A10" s="29">
        <v>8</v>
      </c>
      <c r="B10" s="25" t="s">
        <v>234</v>
      </c>
      <c r="C10" s="1" t="s">
        <v>17</v>
      </c>
      <c r="D10" s="1" t="s">
        <v>130</v>
      </c>
      <c r="E10" s="1" t="s">
        <v>18</v>
      </c>
      <c r="F10" s="1" t="s">
        <v>292</v>
      </c>
      <c r="G10" s="29">
        <v>82</v>
      </c>
      <c r="H10" s="29">
        <v>82</v>
      </c>
      <c r="I10" s="29">
        <v>76</v>
      </c>
      <c r="J10" s="29">
        <v>80</v>
      </c>
      <c r="K10" s="29">
        <v>83</v>
      </c>
      <c r="L10" s="29">
        <v>82</v>
      </c>
      <c r="M10" s="29">
        <v>86</v>
      </c>
      <c r="N10" s="19">
        <f t="shared" si="0"/>
        <v>81.8</v>
      </c>
      <c r="O10" s="34">
        <f t="shared" si="1"/>
        <v>7</v>
      </c>
    </row>
    <row r="11" spans="1:16" s="16" customFormat="1" ht="32.25" customHeight="1">
      <c r="A11" s="29">
        <v>5</v>
      </c>
      <c r="B11" s="25" t="s">
        <v>238</v>
      </c>
      <c r="C11" s="1" t="s">
        <v>17</v>
      </c>
      <c r="D11" s="1" t="s">
        <v>176</v>
      </c>
      <c r="E11" s="1" t="s">
        <v>18</v>
      </c>
      <c r="F11" s="1" t="s">
        <v>292</v>
      </c>
      <c r="G11" s="29">
        <v>85</v>
      </c>
      <c r="H11" s="29">
        <v>82</v>
      </c>
      <c r="I11" s="29">
        <v>84</v>
      </c>
      <c r="J11" s="29">
        <v>75</v>
      </c>
      <c r="K11" s="29">
        <v>80</v>
      </c>
      <c r="L11" s="29">
        <v>82</v>
      </c>
      <c r="M11" s="29">
        <v>76</v>
      </c>
      <c r="N11" s="19">
        <f t="shared" si="0"/>
        <v>80.8</v>
      </c>
      <c r="O11" s="34">
        <f t="shared" si="1"/>
        <v>8</v>
      </c>
    </row>
  </sheetData>
  <autoFilter ref="A3:P3">
    <sortState ref="A5:P11">
      <sortCondition ref="O3"/>
    </sortState>
  </autoFilter>
  <mergeCells count="10">
    <mergeCell ref="O2:O3"/>
    <mergeCell ref="A1:N1"/>
    <mergeCell ref="A2:A3"/>
    <mergeCell ref="B2:B3"/>
    <mergeCell ref="C2:C3"/>
    <mergeCell ref="D2:D3"/>
    <mergeCell ref="E2:E3"/>
    <mergeCell ref="F2:F3"/>
    <mergeCell ref="G2:M2"/>
    <mergeCell ref="N2:N3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55"/>
  <sheetViews>
    <sheetView tabSelected="1" topLeftCell="A19" workbookViewId="0">
      <selection activeCell="L26" sqref="L26"/>
    </sheetView>
  </sheetViews>
  <sheetFormatPr defaultColWidth="9" defaultRowHeight="30" customHeight="1"/>
  <cols>
    <col min="1" max="2" width="4.375" style="49" customWidth="1"/>
    <col min="3" max="3" width="6.375" style="7" customWidth="1"/>
    <col min="4" max="4" width="3.5" style="7" customWidth="1"/>
    <col min="5" max="5" width="10.25" style="7" customWidth="1"/>
    <col min="6" max="6" width="16.125" style="7" customWidth="1"/>
    <col min="7" max="7" width="25" style="7" customWidth="1"/>
    <col min="8" max="8" width="7" style="48" customWidth="1"/>
    <col min="9" max="9" width="6.5" style="49" customWidth="1"/>
    <col min="10" max="10" width="11.5" style="7" customWidth="1"/>
    <col min="11" max="16384" width="9" style="7"/>
  </cols>
  <sheetData>
    <row r="1" spans="1:10" ht="62.25" customHeight="1">
      <c r="A1" s="78" t="s">
        <v>293</v>
      </c>
      <c r="B1" s="78"/>
      <c r="C1" s="79"/>
      <c r="D1" s="79"/>
      <c r="E1" s="79"/>
      <c r="F1" s="79"/>
      <c r="G1" s="79"/>
      <c r="H1" s="79"/>
      <c r="I1" s="79"/>
    </row>
    <row r="2" spans="1:10" ht="30" customHeight="1">
      <c r="A2" s="50" t="s">
        <v>294</v>
      </c>
      <c r="B2" s="50" t="s">
        <v>295</v>
      </c>
      <c r="C2" s="10" t="s">
        <v>28</v>
      </c>
      <c r="D2" s="9" t="s">
        <v>29</v>
      </c>
      <c r="E2" s="10" t="s">
        <v>30</v>
      </c>
      <c r="F2" s="10" t="s">
        <v>31</v>
      </c>
      <c r="G2" s="52" t="s">
        <v>296</v>
      </c>
      <c r="H2" s="43" t="s">
        <v>34</v>
      </c>
      <c r="I2" s="44" t="s">
        <v>35</v>
      </c>
      <c r="J2" s="44" t="s">
        <v>301</v>
      </c>
    </row>
    <row r="3" spans="1:10" s="6" customFormat="1" ht="30" customHeight="1">
      <c r="A3" s="51">
        <v>1</v>
      </c>
      <c r="B3" s="51">
        <v>1</v>
      </c>
      <c r="C3" s="1" t="s">
        <v>98</v>
      </c>
      <c r="D3" s="1" t="s">
        <v>12</v>
      </c>
      <c r="E3" s="1" t="s">
        <v>99</v>
      </c>
      <c r="F3" s="1" t="s">
        <v>16</v>
      </c>
      <c r="G3" s="1" t="s">
        <v>36</v>
      </c>
      <c r="H3" s="45">
        <v>86.2</v>
      </c>
      <c r="I3" s="46">
        <v>1</v>
      </c>
      <c r="J3" s="14"/>
    </row>
    <row r="4" spans="1:10" ht="30" customHeight="1">
      <c r="A4" s="50" t="s">
        <v>294</v>
      </c>
      <c r="B4" s="50" t="s">
        <v>295</v>
      </c>
      <c r="C4" s="10" t="s">
        <v>28</v>
      </c>
      <c r="D4" s="9" t="s">
        <v>29</v>
      </c>
      <c r="E4" s="10" t="s">
        <v>30</v>
      </c>
      <c r="F4" s="10" t="s">
        <v>31</v>
      </c>
      <c r="G4" s="52" t="s">
        <v>296</v>
      </c>
      <c r="H4" s="43" t="s">
        <v>34</v>
      </c>
      <c r="I4" s="44" t="s">
        <v>35</v>
      </c>
      <c r="J4" s="44" t="s">
        <v>301</v>
      </c>
    </row>
    <row r="5" spans="1:10" s="6" customFormat="1" ht="30" customHeight="1">
      <c r="A5" s="51">
        <v>1</v>
      </c>
      <c r="B5" s="34">
        <v>4</v>
      </c>
      <c r="C5" s="1" t="s">
        <v>169</v>
      </c>
      <c r="D5" s="1" t="s">
        <v>12</v>
      </c>
      <c r="E5" s="1" t="s">
        <v>170</v>
      </c>
      <c r="F5" s="1" t="s">
        <v>18</v>
      </c>
      <c r="G5" s="1" t="s">
        <v>290</v>
      </c>
      <c r="H5" s="45">
        <v>89.8</v>
      </c>
      <c r="I5" s="46">
        <v>1</v>
      </c>
      <c r="J5" s="14"/>
    </row>
    <row r="6" spans="1:10" s="6" customFormat="1" ht="30" customHeight="1">
      <c r="A6" s="51">
        <v>2</v>
      </c>
      <c r="B6" s="34">
        <v>3</v>
      </c>
      <c r="C6" s="1" t="s">
        <v>158</v>
      </c>
      <c r="D6" s="1" t="s">
        <v>17</v>
      </c>
      <c r="E6" s="1">
        <v>199311</v>
      </c>
      <c r="F6" s="1" t="s">
        <v>63</v>
      </c>
      <c r="G6" s="1" t="s">
        <v>290</v>
      </c>
      <c r="H6" s="45">
        <v>86.8</v>
      </c>
      <c r="I6" s="46">
        <v>2</v>
      </c>
      <c r="J6" s="14"/>
    </row>
    <row r="7" spans="1:10" s="6" customFormat="1" ht="30" customHeight="1">
      <c r="A7" s="51">
        <v>3</v>
      </c>
      <c r="B7" s="34">
        <v>2</v>
      </c>
      <c r="C7" s="1" t="s">
        <v>154</v>
      </c>
      <c r="D7" s="1" t="s">
        <v>17</v>
      </c>
      <c r="E7" s="1" t="s">
        <v>66</v>
      </c>
      <c r="F7" s="1" t="s">
        <v>18</v>
      </c>
      <c r="G7" s="1" t="s">
        <v>290</v>
      </c>
      <c r="H7" s="45">
        <v>83.4</v>
      </c>
      <c r="I7" s="46">
        <v>3</v>
      </c>
      <c r="J7" s="14"/>
    </row>
    <row r="8" spans="1:10" s="6" customFormat="1" ht="30" customHeight="1">
      <c r="A8" s="51">
        <v>4</v>
      </c>
      <c r="B8" s="34">
        <v>5</v>
      </c>
      <c r="C8" s="25" t="s">
        <v>205</v>
      </c>
      <c r="D8" s="1" t="s">
        <v>17</v>
      </c>
      <c r="E8" s="1" t="s">
        <v>145</v>
      </c>
      <c r="F8" s="1" t="s">
        <v>18</v>
      </c>
      <c r="G8" s="1" t="s">
        <v>290</v>
      </c>
      <c r="H8" s="45">
        <v>81.400000000000006</v>
      </c>
      <c r="I8" s="46">
        <v>4</v>
      </c>
      <c r="J8" s="14"/>
    </row>
    <row r="9" spans="1:10" s="6" customFormat="1" ht="30" customHeight="1">
      <c r="A9" s="51">
        <v>5</v>
      </c>
      <c r="B9" s="34">
        <v>1</v>
      </c>
      <c r="C9" s="4" t="s">
        <v>163</v>
      </c>
      <c r="D9" s="4" t="s">
        <v>17</v>
      </c>
      <c r="E9" s="4">
        <v>199409</v>
      </c>
      <c r="F9" s="4" t="s">
        <v>41</v>
      </c>
      <c r="G9" s="1" t="s">
        <v>290</v>
      </c>
      <c r="H9" s="45">
        <v>78</v>
      </c>
      <c r="I9" s="46">
        <v>5</v>
      </c>
      <c r="J9" s="54"/>
    </row>
    <row r="10" spans="1:10" s="6" customFormat="1" ht="30" customHeight="1">
      <c r="A10" s="51">
        <v>6</v>
      </c>
      <c r="B10" s="34">
        <v>6</v>
      </c>
      <c r="C10" s="1" t="s">
        <v>141</v>
      </c>
      <c r="D10" s="1" t="s">
        <v>17</v>
      </c>
      <c r="E10" s="1" t="s">
        <v>129</v>
      </c>
      <c r="F10" s="1" t="s">
        <v>18</v>
      </c>
      <c r="G10" s="1" t="s">
        <v>290</v>
      </c>
      <c r="H10" s="45">
        <v>77.2</v>
      </c>
      <c r="I10" s="46">
        <v>6</v>
      </c>
      <c r="J10" s="14"/>
    </row>
    <row r="11" spans="1:10" ht="30" customHeight="1">
      <c r="A11" s="50" t="s">
        <v>294</v>
      </c>
      <c r="B11" s="50" t="s">
        <v>295</v>
      </c>
      <c r="C11" s="10" t="s">
        <v>28</v>
      </c>
      <c r="D11" s="9" t="s">
        <v>29</v>
      </c>
      <c r="E11" s="10" t="s">
        <v>30</v>
      </c>
      <c r="F11" s="10" t="s">
        <v>31</v>
      </c>
      <c r="G11" s="52" t="s">
        <v>296</v>
      </c>
      <c r="H11" s="43" t="s">
        <v>34</v>
      </c>
      <c r="I11" s="44" t="s">
        <v>35</v>
      </c>
      <c r="J11" s="44" t="s">
        <v>301</v>
      </c>
    </row>
    <row r="12" spans="1:10" s="6" customFormat="1" ht="30" customHeight="1">
      <c r="A12" s="51">
        <v>1</v>
      </c>
      <c r="B12" s="34">
        <v>3</v>
      </c>
      <c r="C12" s="1" t="s">
        <v>160</v>
      </c>
      <c r="D12" s="1" t="s">
        <v>17</v>
      </c>
      <c r="E12" s="1">
        <v>199210</v>
      </c>
      <c r="F12" s="1" t="s">
        <v>15</v>
      </c>
      <c r="G12" s="1" t="s">
        <v>19</v>
      </c>
      <c r="H12" s="45">
        <v>88.8</v>
      </c>
      <c r="I12" s="46">
        <v>1</v>
      </c>
      <c r="J12" s="14"/>
    </row>
    <row r="13" spans="1:10" s="6" customFormat="1" ht="30" customHeight="1">
      <c r="A13" s="51">
        <v>2</v>
      </c>
      <c r="B13" s="34">
        <v>2</v>
      </c>
      <c r="C13" s="1" t="s">
        <v>178</v>
      </c>
      <c r="D13" s="1" t="s">
        <v>17</v>
      </c>
      <c r="E13" s="1" t="s">
        <v>176</v>
      </c>
      <c r="F13" s="1" t="s">
        <v>18</v>
      </c>
      <c r="G13" s="1" t="s">
        <v>19</v>
      </c>
      <c r="H13" s="45">
        <v>82.8</v>
      </c>
      <c r="I13" s="46">
        <v>2</v>
      </c>
      <c r="J13" s="14"/>
    </row>
    <row r="14" spans="1:10" s="6" customFormat="1" ht="30" customHeight="1">
      <c r="A14" s="51">
        <v>3</v>
      </c>
      <c r="B14" s="34">
        <v>1</v>
      </c>
      <c r="C14" s="1" t="s">
        <v>82</v>
      </c>
      <c r="D14" s="1" t="s">
        <v>17</v>
      </c>
      <c r="E14" s="1" t="s">
        <v>83</v>
      </c>
      <c r="F14" s="1" t="s">
        <v>84</v>
      </c>
      <c r="G14" s="1" t="s">
        <v>19</v>
      </c>
      <c r="H14" s="45">
        <v>81.400000000000006</v>
      </c>
      <c r="I14" s="46">
        <v>3</v>
      </c>
      <c r="J14" s="14"/>
    </row>
    <row r="15" spans="1:10" ht="30" customHeight="1">
      <c r="A15" s="50" t="s">
        <v>294</v>
      </c>
      <c r="B15" s="50" t="s">
        <v>295</v>
      </c>
      <c r="C15" s="10" t="s">
        <v>28</v>
      </c>
      <c r="D15" s="9" t="s">
        <v>29</v>
      </c>
      <c r="E15" s="10" t="s">
        <v>30</v>
      </c>
      <c r="F15" s="10" t="s">
        <v>31</v>
      </c>
      <c r="G15" s="52" t="s">
        <v>296</v>
      </c>
      <c r="H15" s="43" t="s">
        <v>34</v>
      </c>
      <c r="I15" s="44" t="s">
        <v>35</v>
      </c>
      <c r="J15" s="44" t="s">
        <v>301</v>
      </c>
    </row>
    <row r="16" spans="1:10" ht="30" customHeight="1">
      <c r="A16" s="51">
        <v>1</v>
      </c>
      <c r="B16" s="34">
        <v>3</v>
      </c>
      <c r="C16" s="25" t="s">
        <v>207</v>
      </c>
      <c r="D16" s="1" t="s">
        <v>12</v>
      </c>
      <c r="E16" s="1" t="s">
        <v>129</v>
      </c>
      <c r="F16" s="1" t="s">
        <v>21</v>
      </c>
      <c r="G16" s="1" t="s">
        <v>13</v>
      </c>
      <c r="H16" s="45">
        <v>91.6</v>
      </c>
      <c r="I16" s="46">
        <v>1</v>
      </c>
      <c r="J16" s="3"/>
    </row>
    <row r="17" spans="1:10" ht="30" customHeight="1">
      <c r="A17" s="51">
        <v>2</v>
      </c>
      <c r="B17" s="34">
        <v>2</v>
      </c>
      <c r="C17" s="1" t="s">
        <v>173</v>
      </c>
      <c r="D17" s="1" t="s">
        <v>12</v>
      </c>
      <c r="E17" s="1" t="s">
        <v>79</v>
      </c>
      <c r="F17" s="1" t="s">
        <v>18</v>
      </c>
      <c r="G17" s="1" t="s">
        <v>13</v>
      </c>
      <c r="H17" s="45">
        <v>88</v>
      </c>
      <c r="I17" s="46">
        <v>2</v>
      </c>
      <c r="J17" s="3"/>
    </row>
    <row r="18" spans="1:10" ht="30" customHeight="1">
      <c r="A18" s="51">
        <v>3</v>
      </c>
      <c r="B18" s="34">
        <v>4</v>
      </c>
      <c r="C18" s="1" t="s">
        <v>111</v>
      </c>
      <c r="D18" s="1" t="s">
        <v>12</v>
      </c>
      <c r="E18" s="1" t="s">
        <v>112</v>
      </c>
      <c r="F18" s="1" t="s">
        <v>21</v>
      </c>
      <c r="G18" s="1" t="s">
        <v>13</v>
      </c>
      <c r="H18" s="45">
        <v>86.2</v>
      </c>
      <c r="I18" s="46">
        <v>3</v>
      </c>
      <c r="J18" s="3"/>
    </row>
    <row r="19" spans="1:10" ht="30" customHeight="1">
      <c r="A19" s="51">
        <v>4</v>
      </c>
      <c r="B19" s="34">
        <v>1</v>
      </c>
      <c r="C19" s="25" t="s">
        <v>206</v>
      </c>
      <c r="D19" s="1" t="s">
        <v>12</v>
      </c>
      <c r="E19" s="1" t="s">
        <v>121</v>
      </c>
      <c r="F19" s="1" t="s">
        <v>16</v>
      </c>
      <c r="G19" s="1" t="s">
        <v>13</v>
      </c>
      <c r="H19" s="45">
        <v>84</v>
      </c>
      <c r="I19" s="46">
        <v>4</v>
      </c>
      <c r="J19" s="3"/>
    </row>
    <row r="20" spans="1:10" ht="30" customHeight="1">
      <c r="A20" s="50" t="s">
        <v>294</v>
      </c>
      <c r="B20" s="50" t="s">
        <v>295</v>
      </c>
      <c r="C20" s="10" t="s">
        <v>28</v>
      </c>
      <c r="D20" s="9" t="s">
        <v>29</v>
      </c>
      <c r="E20" s="10" t="s">
        <v>30</v>
      </c>
      <c r="F20" s="10" t="s">
        <v>31</v>
      </c>
      <c r="G20" s="52" t="s">
        <v>296</v>
      </c>
      <c r="H20" s="43" t="s">
        <v>34</v>
      </c>
      <c r="I20" s="44" t="s">
        <v>35</v>
      </c>
      <c r="J20" s="44" t="s">
        <v>301</v>
      </c>
    </row>
    <row r="21" spans="1:10" ht="30" customHeight="1">
      <c r="A21" s="51">
        <v>1</v>
      </c>
      <c r="B21" s="34">
        <v>1</v>
      </c>
      <c r="C21" s="1" t="s">
        <v>91</v>
      </c>
      <c r="D21" s="1" t="s">
        <v>17</v>
      </c>
      <c r="E21" s="1" t="s">
        <v>92</v>
      </c>
      <c r="F21" s="1" t="s">
        <v>15</v>
      </c>
      <c r="G21" s="1" t="s">
        <v>71</v>
      </c>
      <c r="H21" s="45">
        <v>83.6</v>
      </c>
      <c r="I21" s="46">
        <v>1</v>
      </c>
      <c r="J21" s="3"/>
    </row>
    <row r="22" spans="1:10" ht="30" customHeight="1">
      <c r="A22" s="50" t="s">
        <v>294</v>
      </c>
      <c r="B22" s="50" t="s">
        <v>295</v>
      </c>
      <c r="C22" s="10" t="s">
        <v>28</v>
      </c>
      <c r="D22" s="9" t="s">
        <v>29</v>
      </c>
      <c r="E22" s="10" t="s">
        <v>30</v>
      </c>
      <c r="F22" s="10" t="s">
        <v>31</v>
      </c>
      <c r="G22" s="52" t="s">
        <v>296</v>
      </c>
      <c r="H22" s="43" t="s">
        <v>34</v>
      </c>
      <c r="I22" s="44" t="s">
        <v>35</v>
      </c>
      <c r="J22" s="44" t="s">
        <v>301</v>
      </c>
    </row>
    <row r="23" spans="1:10" ht="30" customHeight="1">
      <c r="A23" s="51">
        <v>1</v>
      </c>
      <c r="B23" s="34">
        <v>2</v>
      </c>
      <c r="C23" s="25" t="s">
        <v>299</v>
      </c>
      <c r="D23" s="1" t="s">
        <v>12</v>
      </c>
      <c r="E23" s="1" t="s">
        <v>83</v>
      </c>
      <c r="F23" s="1" t="s">
        <v>18</v>
      </c>
      <c r="G23" s="1" t="s">
        <v>38</v>
      </c>
      <c r="H23" s="45">
        <v>90.2</v>
      </c>
      <c r="I23" s="46">
        <v>1</v>
      </c>
      <c r="J23" s="3"/>
    </row>
    <row r="24" spans="1:10" ht="30" customHeight="1">
      <c r="A24" s="51">
        <v>2</v>
      </c>
      <c r="B24" s="34">
        <v>6</v>
      </c>
      <c r="C24" s="1" t="s">
        <v>22</v>
      </c>
      <c r="D24" s="1" t="s">
        <v>12</v>
      </c>
      <c r="E24" s="1" t="s">
        <v>132</v>
      </c>
      <c r="F24" s="1" t="s">
        <v>18</v>
      </c>
      <c r="G24" s="1" t="s">
        <v>38</v>
      </c>
      <c r="H24" s="45">
        <v>87.8</v>
      </c>
      <c r="I24" s="46">
        <v>2</v>
      </c>
      <c r="J24" s="44" t="s">
        <v>303</v>
      </c>
    </row>
    <row r="25" spans="1:10" ht="30" customHeight="1">
      <c r="A25" s="51">
        <v>3</v>
      </c>
      <c r="B25" s="34">
        <v>3</v>
      </c>
      <c r="C25" s="1" t="s">
        <v>113</v>
      </c>
      <c r="D25" s="1" t="s">
        <v>12</v>
      </c>
      <c r="E25" s="1" t="s">
        <v>114</v>
      </c>
      <c r="F25" s="1" t="s">
        <v>18</v>
      </c>
      <c r="G25" s="1" t="s">
        <v>38</v>
      </c>
      <c r="H25" s="45">
        <v>87.8</v>
      </c>
      <c r="I25" s="46">
        <v>3</v>
      </c>
      <c r="J25" s="44" t="s">
        <v>304</v>
      </c>
    </row>
    <row r="26" spans="1:10" ht="30" customHeight="1">
      <c r="A26" s="51">
        <v>4</v>
      </c>
      <c r="B26" s="34">
        <v>4</v>
      </c>
      <c r="C26" s="25" t="s">
        <v>209</v>
      </c>
      <c r="D26" s="1" t="s">
        <v>12</v>
      </c>
      <c r="E26" s="1" t="s">
        <v>104</v>
      </c>
      <c r="F26" s="1" t="s">
        <v>18</v>
      </c>
      <c r="G26" s="1" t="s">
        <v>38</v>
      </c>
      <c r="H26" s="45">
        <v>84.6</v>
      </c>
      <c r="I26" s="46">
        <v>4</v>
      </c>
      <c r="J26" s="3"/>
    </row>
    <row r="27" spans="1:10" ht="30" customHeight="1">
      <c r="A27" s="51">
        <v>5</v>
      </c>
      <c r="B27" s="34">
        <v>5</v>
      </c>
      <c r="C27" s="25" t="s">
        <v>208</v>
      </c>
      <c r="D27" s="1" t="s">
        <v>12</v>
      </c>
      <c r="E27" s="1" t="s">
        <v>87</v>
      </c>
      <c r="F27" s="1" t="s">
        <v>42</v>
      </c>
      <c r="G27" s="1" t="s">
        <v>38</v>
      </c>
      <c r="H27" s="45">
        <v>81.8</v>
      </c>
      <c r="I27" s="46">
        <v>5</v>
      </c>
      <c r="J27" s="3"/>
    </row>
    <row r="28" spans="1:10" ht="30" customHeight="1">
      <c r="A28" s="51">
        <v>6</v>
      </c>
      <c r="B28" s="34">
        <v>1</v>
      </c>
      <c r="C28" s="33" t="s">
        <v>210</v>
      </c>
      <c r="D28" s="4" t="s">
        <v>12</v>
      </c>
      <c r="E28" s="4">
        <v>199010</v>
      </c>
      <c r="F28" s="4" t="s">
        <v>18</v>
      </c>
      <c r="G28" s="4" t="s">
        <v>38</v>
      </c>
      <c r="H28" s="45">
        <v>79.400000000000006</v>
      </c>
      <c r="I28" s="46">
        <v>6</v>
      </c>
      <c r="J28" s="3"/>
    </row>
    <row r="29" spans="1:10" ht="30" customHeight="1">
      <c r="A29" s="50" t="s">
        <v>294</v>
      </c>
      <c r="B29" s="50" t="s">
        <v>295</v>
      </c>
      <c r="C29" s="10" t="s">
        <v>28</v>
      </c>
      <c r="D29" s="9" t="s">
        <v>29</v>
      </c>
      <c r="E29" s="10" t="s">
        <v>30</v>
      </c>
      <c r="F29" s="10" t="s">
        <v>31</v>
      </c>
      <c r="G29" s="52" t="s">
        <v>296</v>
      </c>
      <c r="H29" s="43" t="s">
        <v>34</v>
      </c>
      <c r="I29" s="44" t="s">
        <v>35</v>
      </c>
      <c r="J29" s="44" t="s">
        <v>301</v>
      </c>
    </row>
    <row r="30" spans="1:10" ht="30" customHeight="1">
      <c r="A30" s="51">
        <v>1</v>
      </c>
      <c r="B30" s="34">
        <v>1</v>
      </c>
      <c r="C30" s="25" t="s">
        <v>212</v>
      </c>
      <c r="D30" s="1" t="s">
        <v>17</v>
      </c>
      <c r="E30" s="1">
        <v>199302</v>
      </c>
      <c r="F30" s="1" t="s">
        <v>15</v>
      </c>
      <c r="G30" s="25" t="s">
        <v>244</v>
      </c>
      <c r="H30" s="45">
        <v>87.6</v>
      </c>
      <c r="I30" s="46">
        <v>1</v>
      </c>
      <c r="J30" s="3"/>
    </row>
    <row r="31" spans="1:10" ht="30" customHeight="1">
      <c r="A31" s="50" t="s">
        <v>294</v>
      </c>
      <c r="B31" s="50" t="s">
        <v>295</v>
      </c>
      <c r="C31" s="10" t="s">
        <v>28</v>
      </c>
      <c r="D31" s="9" t="s">
        <v>29</v>
      </c>
      <c r="E31" s="10" t="s">
        <v>30</v>
      </c>
      <c r="F31" s="10" t="s">
        <v>31</v>
      </c>
      <c r="G31" s="52" t="s">
        <v>296</v>
      </c>
      <c r="H31" s="43" t="s">
        <v>34</v>
      </c>
      <c r="I31" s="44" t="s">
        <v>35</v>
      </c>
      <c r="J31" s="44" t="s">
        <v>301</v>
      </c>
    </row>
    <row r="32" spans="1:10" ht="30" customHeight="1">
      <c r="A32" s="51">
        <v>1</v>
      </c>
      <c r="B32" s="34">
        <v>1</v>
      </c>
      <c r="C32" s="25" t="s">
        <v>214</v>
      </c>
      <c r="D32" s="1" t="s">
        <v>17</v>
      </c>
      <c r="E32" s="1">
        <v>199306</v>
      </c>
      <c r="F32" s="1" t="s">
        <v>15</v>
      </c>
      <c r="G32" s="1" t="s">
        <v>23</v>
      </c>
      <c r="H32" s="45">
        <v>91.4</v>
      </c>
      <c r="I32" s="46">
        <v>1</v>
      </c>
      <c r="J32" s="3"/>
    </row>
    <row r="33" spans="1:10" ht="30" customHeight="1">
      <c r="A33" s="50" t="s">
        <v>294</v>
      </c>
      <c r="B33" s="50" t="s">
        <v>295</v>
      </c>
      <c r="C33" s="10" t="s">
        <v>28</v>
      </c>
      <c r="D33" s="9" t="s">
        <v>29</v>
      </c>
      <c r="E33" s="10" t="s">
        <v>30</v>
      </c>
      <c r="F33" s="10" t="s">
        <v>31</v>
      </c>
      <c r="G33" s="52" t="s">
        <v>296</v>
      </c>
      <c r="H33" s="43" t="s">
        <v>34</v>
      </c>
      <c r="I33" s="44" t="s">
        <v>35</v>
      </c>
      <c r="J33" s="44" t="s">
        <v>301</v>
      </c>
    </row>
    <row r="34" spans="1:10" ht="30" customHeight="1">
      <c r="A34" s="51">
        <v>1</v>
      </c>
      <c r="B34" s="34">
        <v>4</v>
      </c>
      <c r="C34" s="25" t="s">
        <v>216</v>
      </c>
      <c r="D34" s="1" t="s">
        <v>12</v>
      </c>
      <c r="E34" s="1" t="s">
        <v>94</v>
      </c>
      <c r="F34" s="1" t="s">
        <v>18</v>
      </c>
      <c r="G34" s="1" t="s">
        <v>291</v>
      </c>
      <c r="H34" s="45">
        <v>90.8</v>
      </c>
      <c r="I34" s="46">
        <v>1</v>
      </c>
      <c r="J34" s="3"/>
    </row>
    <row r="35" spans="1:10" ht="30" customHeight="1">
      <c r="A35" s="51">
        <v>2</v>
      </c>
      <c r="B35" s="34">
        <v>1</v>
      </c>
      <c r="C35" s="25" t="s">
        <v>217</v>
      </c>
      <c r="D35" s="1" t="s">
        <v>17</v>
      </c>
      <c r="E35" s="1" t="s">
        <v>142</v>
      </c>
      <c r="F35" s="1" t="s">
        <v>109</v>
      </c>
      <c r="G35" s="1" t="s">
        <v>291</v>
      </c>
      <c r="H35" s="45">
        <v>88.8</v>
      </c>
      <c r="I35" s="46">
        <v>2</v>
      </c>
      <c r="J35" s="3"/>
    </row>
    <row r="36" spans="1:10" ht="30" customHeight="1">
      <c r="A36" s="51">
        <v>3</v>
      </c>
      <c r="B36" s="34">
        <v>2</v>
      </c>
      <c r="C36" s="25" t="s">
        <v>215</v>
      </c>
      <c r="D36" s="1" t="s">
        <v>17</v>
      </c>
      <c r="E36" s="1" t="s">
        <v>61</v>
      </c>
      <c r="F36" s="1" t="s">
        <v>63</v>
      </c>
      <c r="G36" s="1" t="s">
        <v>291</v>
      </c>
      <c r="H36" s="45">
        <v>87.6</v>
      </c>
      <c r="I36" s="46">
        <v>3</v>
      </c>
      <c r="J36" s="3"/>
    </row>
    <row r="37" spans="1:10" ht="30" customHeight="1">
      <c r="A37" s="51">
        <v>4</v>
      </c>
      <c r="B37" s="34">
        <v>3</v>
      </c>
      <c r="C37" s="1" t="s">
        <v>196</v>
      </c>
      <c r="D37" s="1" t="s">
        <v>17</v>
      </c>
      <c r="E37" s="1">
        <v>199206</v>
      </c>
      <c r="F37" s="25" t="s">
        <v>239</v>
      </c>
      <c r="G37" s="1" t="s">
        <v>291</v>
      </c>
      <c r="H37" s="45">
        <v>83</v>
      </c>
      <c r="I37" s="46">
        <v>4</v>
      </c>
      <c r="J37" s="3"/>
    </row>
    <row r="38" spans="1:10" ht="30" customHeight="1">
      <c r="A38" s="50" t="s">
        <v>294</v>
      </c>
      <c r="B38" s="50" t="s">
        <v>295</v>
      </c>
      <c r="C38" s="10" t="s">
        <v>28</v>
      </c>
      <c r="D38" s="9" t="s">
        <v>29</v>
      </c>
      <c r="E38" s="10" t="s">
        <v>30</v>
      </c>
      <c r="F38" s="10" t="s">
        <v>31</v>
      </c>
      <c r="G38" s="52" t="s">
        <v>296</v>
      </c>
      <c r="H38" s="43" t="s">
        <v>34</v>
      </c>
      <c r="I38" s="44" t="s">
        <v>35</v>
      </c>
      <c r="J38" s="44" t="s">
        <v>301</v>
      </c>
    </row>
    <row r="39" spans="1:10" ht="30" customHeight="1">
      <c r="A39" s="51">
        <v>1</v>
      </c>
      <c r="B39" s="34">
        <v>1</v>
      </c>
      <c r="C39" s="1" t="s">
        <v>162</v>
      </c>
      <c r="D39" s="1" t="s">
        <v>17</v>
      </c>
      <c r="E39" s="1">
        <v>199307</v>
      </c>
      <c r="F39" s="1" t="s">
        <v>109</v>
      </c>
      <c r="G39" s="1" t="s">
        <v>125</v>
      </c>
      <c r="H39" s="45">
        <v>86.8</v>
      </c>
      <c r="I39" s="46">
        <v>1</v>
      </c>
      <c r="J39" s="3"/>
    </row>
    <row r="40" spans="1:10" ht="30" customHeight="1">
      <c r="A40" s="50" t="s">
        <v>294</v>
      </c>
      <c r="B40" s="50" t="s">
        <v>295</v>
      </c>
      <c r="C40" s="10" t="s">
        <v>28</v>
      </c>
      <c r="D40" s="9" t="s">
        <v>29</v>
      </c>
      <c r="E40" s="10" t="s">
        <v>30</v>
      </c>
      <c r="F40" s="10" t="s">
        <v>31</v>
      </c>
      <c r="G40" s="52" t="s">
        <v>296</v>
      </c>
      <c r="H40" s="43" t="s">
        <v>34</v>
      </c>
      <c r="I40" s="44" t="s">
        <v>35</v>
      </c>
      <c r="J40" s="44" t="s">
        <v>301</v>
      </c>
    </row>
    <row r="41" spans="1:10" ht="30" customHeight="1">
      <c r="A41" s="51">
        <v>1</v>
      </c>
      <c r="B41" s="34">
        <v>4</v>
      </c>
      <c r="C41" s="1" t="s">
        <v>52</v>
      </c>
      <c r="D41" s="1" t="s">
        <v>12</v>
      </c>
      <c r="E41" s="1" t="s">
        <v>53</v>
      </c>
      <c r="F41" s="1" t="s">
        <v>18</v>
      </c>
      <c r="G41" s="1" t="s">
        <v>54</v>
      </c>
      <c r="H41" s="45">
        <v>88</v>
      </c>
      <c r="I41" s="46">
        <v>1</v>
      </c>
      <c r="J41" s="3"/>
    </row>
    <row r="42" spans="1:10" ht="30" customHeight="1">
      <c r="A42" s="51">
        <v>2</v>
      </c>
      <c r="B42" s="34">
        <v>6</v>
      </c>
      <c r="C42" s="25" t="s">
        <v>227</v>
      </c>
      <c r="D42" s="1" t="s">
        <v>17</v>
      </c>
      <c r="E42" s="1" t="s">
        <v>151</v>
      </c>
      <c r="F42" s="1" t="s">
        <v>15</v>
      </c>
      <c r="G42" s="1" t="s">
        <v>24</v>
      </c>
      <c r="H42" s="45">
        <v>87.8</v>
      </c>
      <c r="I42" s="46">
        <v>2</v>
      </c>
      <c r="J42" s="3"/>
    </row>
    <row r="43" spans="1:10" ht="30" customHeight="1">
      <c r="A43" s="51">
        <v>3</v>
      </c>
      <c r="B43" s="34">
        <v>3</v>
      </c>
      <c r="C43" s="25" t="s">
        <v>221</v>
      </c>
      <c r="D43" s="1" t="s">
        <v>17</v>
      </c>
      <c r="E43" s="1" t="s">
        <v>86</v>
      </c>
      <c r="F43" s="1" t="s">
        <v>15</v>
      </c>
      <c r="G43" s="1" t="s">
        <v>54</v>
      </c>
      <c r="H43" s="45">
        <v>87.4</v>
      </c>
      <c r="I43" s="46">
        <v>3</v>
      </c>
      <c r="J43" s="3"/>
    </row>
    <row r="44" spans="1:10" ht="30" customHeight="1">
      <c r="A44" s="51">
        <v>4</v>
      </c>
      <c r="B44" s="34">
        <v>1</v>
      </c>
      <c r="C44" s="25" t="s">
        <v>222</v>
      </c>
      <c r="D44" s="1" t="s">
        <v>17</v>
      </c>
      <c r="E44" s="1" t="s">
        <v>96</v>
      </c>
      <c r="F44" s="1" t="s">
        <v>15</v>
      </c>
      <c r="G44" s="1" t="s">
        <v>54</v>
      </c>
      <c r="H44" s="45">
        <v>84.6</v>
      </c>
      <c r="I44" s="47">
        <v>4</v>
      </c>
      <c r="J44" s="3"/>
    </row>
    <row r="45" spans="1:10" ht="30" customHeight="1">
      <c r="A45" s="51">
        <v>5</v>
      </c>
      <c r="B45" s="34">
        <v>5</v>
      </c>
      <c r="C45" s="25" t="s">
        <v>223</v>
      </c>
      <c r="D45" s="1" t="s">
        <v>17</v>
      </c>
      <c r="E45" s="1" t="s">
        <v>95</v>
      </c>
      <c r="F45" s="1" t="s">
        <v>15</v>
      </c>
      <c r="G45" s="1" t="s">
        <v>54</v>
      </c>
      <c r="H45" s="45">
        <v>83</v>
      </c>
      <c r="I45" s="47">
        <v>5</v>
      </c>
      <c r="J45" s="3"/>
    </row>
    <row r="46" spans="1:10" ht="30" customHeight="1">
      <c r="A46" s="51">
        <v>6</v>
      </c>
      <c r="B46" s="34">
        <v>2</v>
      </c>
      <c r="C46" s="33" t="s">
        <v>224</v>
      </c>
      <c r="D46" s="4" t="s">
        <v>17</v>
      </c>
      <c r="E46" s="4" t="s">
        <v>106</v>
      </c>
      <c r="F46" s="4" t="s">
        <v>107</v>
      </c>
      <c r="G46" s="4" t="s">
        <v>54</v>
      </c>
      <c r="H46" s="45">
        <v>79</v>
      </c>
      <c r="I46" s="47">
        <v>6</v>
      </c>
      <c r="J46" s="3"/>
    </row>
    <row r="47" spans="1:10" ht="30" customHeight="1">
      <c r="A47" s="50" t="s">
        <v>294</v>
      </c>
      <c r="B47" s="50" t="s">
        <v>295</v>
      </c>
      <c r="C47" s="10" t="s">
        <v>28</v>
      </c>
      <c r="D47" s="9" t="s">
        <v>29</v>
      </c>
      <c r="E47" s="10" t="s">
        <v>30</v>
      </c>
      <c r="F47" s="10" t="s">
        <v>31</v>
      </c>
      <c r="G47" s="52" t="s">
        <v>296</v>
      </c>
      <c r="H47" s="43" t="s">
        <v>34</v>
      </c>
      <c r="I47" s="44" t="s">
        <v>35</v>
      </c>
      <c r="J47" s="44" t="s">
        <v>301</v>
      </c>
    </row>
    <row r="48" spans="1:10" ht="30" customHeight="1">
      <c r="A48" s="51">
        <v>1</v>
      </c>
      <c r="B48" s="34">
        <v>3</v>
      </c>
      <c r="C48" s="25" t="s">
        <v>235</v>
      </c>
      <c r="D48" s="1" t="s">
        <v>17</v>
      </c>
      <c r="E48" s="1" t="s">
        <v>66</v>
      </c>
      <c r="F48" s="1" t="s">
        <v>18</v>
      </c>
      <c r="G48" s="1" t="s">
        <v>292</v>
      </c>
      <c r="H48" s="45">
        <v>90</v>
      </c>
      <c r="I48" s="47">
        <v>1</v>
      </c>
      <c r="J48" s="3"/>
    </row>
    <row r="49" spans="1:10" ht="30" customHeight="1">
      <c r="A49" s="51">
        <v>2</v>
      </c>
      <c r="B49" s="34">
        <v>4</v>
      </c>
      <c r="C49" s="25" t="s">
        <v>231</v>
      </c>
      <c r="D49" s="1" t="s">
        <v>17</v>
      </c>
      <c r="E49" s="1" t="s">
        <v>105</v>
      </c>
      <c r="F49" s="1" t="s">
        <v>102</v>
      </c>
      <c r="G49" s="1" t="s">
        <v>292</v>
      </c>
      <c r="H49" s="45">
        <v>84.6</v>
      </c>
      <c r="I49" s="47">
        <v>2</v>
      </c>
      <c r="J49" s="3"/>
    </row>
    <row r="50" spans="1:10" ht="30" customHeight="1">
      <c r="A50" s="51">
        <v>3</v>
      </c>
      <c r="B50" s="34">
        <v>2</v>
      </c>
      <c r="C50" s="25" t="s">
        <v>297</v>
      </c>
      <c r="D50" s="25" t="s">
        <v>298</v>
      </c>
      <c r="E50" s="1">
        <v>199008</v>
      </c>
      <c r="F50" s="1" t="s">
        <v>18</v>
      </c>
      <c r="G50" s="1" t="s">
        <v>292</v>
      </c>
      <c r="H50" s="45">
        <v>84.4</v>
      </c>
      <c r="I50" s="47">
        <v>3</v>
      </c>
      <c r="J50" s="3"/>
    </row>
    <row r="51" spans="1:10" ht="30" customHeight="1">
      <c r="A51" s="51">
        <v>4</v>
      </c>
      <c r="B51" s="34">
        <v>1</v>
      </c>
      <c r="C51" s="25" t="s">
        <v>233</v>
      </c>
      <c r="D51" s="1" t="s">
        <v>17</v>
      </c>
      <c r="E51" s="1" t="s">
        <v>129</v>
      </c>
      <c r="F51" s="1" t="s">
        <v>18</v>
      </c>
      <c r="G51" s="1" t="s">
        <v>302</v>
      </c>
      <c r="H51" s="45">
        <v>83.4</v>
      </c>
      <c r="I51" s="47">
        <v>4</v>
      </c>
      <c r="J51" s="3"/>
    </row>
    <row r="52" spans="1:10" ht="30" customHeight="1">
      <c r="A52" s="51">
        <v>5</v>
      </c>
      <c r="B52" s="34">
        <v>7</v>
      </c>
      <c r="C52" s="25" t="s">
        <v>232</v>
      </c>
      <c r="D52" s="1" t="s">
        <v>17</v>
      </c>
      <c r="E52" s="1" t="s">
        <v>59</v>
      </c>
      <c r="F52" s="1" t="s">
        <v>109</v>
      </c>
      <c r="G52" s="1" t="s">
        <v>292</v>
      </c>
      <c r="H52" s="45">
        <v>82.6</v>
      </c>
      <c r="I52" s="47">
        <v>5</v>
      </c>
      <c r="J52" s="3"/>
    </row>
    <row r="53" spans="1:10" ht="30" customHeight="1">
      <c r="A53" s="51">
        <v>6</v>
      </c>
      <c r="B53" s="34">
        <v>6</v>
      </c>
      <c r="C53" s="25" t="s">
        <v>236</v>
      </c>
      <c r="D53" s="1" t="s">
        <v>17</v>
      </c>
      <c r="E53" s="1" t="s">
        <v>110</v>
      </c>
      <c r="F53" s="1" t="s">
        <v>18</v>
      </c>
      <c r="G53" s="1" t="s">
        <v>292</v>
      </c>
      <c r="H53" s="45">
        <v>82</v>
      </c>
      <c r="I53" s="47">
        <v>6</v>
      </c>
      <c r="J53" s="3"/>
    </row>
    <row r="54" spans="1:10" ht="30" customHeight="1">
      <c r="A54" s="51">
        <v>7</v>
      </c>
      <c r="B54" s="34">
        <v>8</v>
      </c>
      <c r="C54" s="25" t="s">
        <v>234</v>
      </c>
      <c r="D54" s="1" t="s">
        <v>17</v>
      </c>
      <c r="E54" s="1" t="s">
        <v>130</v>
      </c>
      <c r="F54" s="1" t="s">
        <v>18</v>
      </c>
      <c r="G54" s="1" t="s">
        <v>292</v>
      </c>
      <c r="H54" s="45">
        <v>81.8</v>
      </c>
      <c r="I54" s="47">
        <v>7</v>
      </c>
      <c r="J54" s="3"/>
    </row>
    <row r="55" spans="1:10" ht="30" customHeight="1">
      <c r="A55" s="51">
        <v>8</v>
      </c>
      <c r="B55" s="34">
        <v>5</v>
      </c>
      <c r="C55" s="25" t="s">
        <v>238</v>
      </c>
      <c r="D55" s="1" t="s">
        <v>17</v>
      </c>
      <c r="E55" s="1" t="s">
        <v>176</v>
      </c>
      <c r="F55" s="1" t="s">
        <v>18</v>
      </c>
      <c r="G55" s="1" t="s">
        <v>292</v>
      </c>
      <c r="H55" s="45">
        <v>80.8</v>
      </c>
      <c r="I55" s="47">
        <v>8</v>
      </c>
      <c r="J55" s="3"/>
    </row>
  </sheetData>
  <mergeCells count="1">
    <mergeCell ref="A1:I1"/>
  </mergeCells>
  <phoneticPr fontId="23" type="noConversion"/>
  <pageMargins left="0.74803149606299213" right="0.19685039370078741" top="0.51181102362204722" bottom="0.98425196850393704" header="0.51181102362204722" footer="0.51181102362204722"/>
  <pageSetup paperSize="9" scale="91" orientation="portrait" r:id="rId1"/>
  <headerFooter alignWithMargins="0"/>
  <rowBreaks count="2" manualBreakCount="2">
    <brk id="21" max="16383" man="1"/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sqref="A1:E1"/>
    </sheetView>
  </sheetViews>
  <sheetFormatPr defaultColWidth="9" defaultRowHeight="14.25"/>
  <cols>
    <col min="1" max="1" width="15.25" customWidth="1"/>
    <col min="2" max="2" width="14.5" customWidth="1"/>
    <col min="3" max="3" width="17" customWidth="1"/>
    <col min="4" max="4" width="17.75" customWidth="1"/>
    <col min="5" max="5" width="18.5" customWidth="1"/>
  </cols>
  <sheetData>
    <row r="1" spans="1:5" ht="25.5" customHeight="1">
      <c r="A1" s="66" t="s">
        <v>279</v>
      </c>
      <c r="B1" s="67"/>
      <c r="C1" s="67"/>
      <c r="D1" s="67"/>
      <c r="E1" s="67"/>
    </row>
    <row r="2" spans="1:5" ht="25.5" customHeight="1">
      <c r="A2" s="28"/>
      <c r="B2" s="28"/>
      <c r="C2" s="28"/>
      <c r="D2" s="28"/>
      <c r="E2" s="28"/>
    </row>
    <row r="3" spans="1:5" ht="25.5">
      <c r="A3" s="68"/>
      <c r="B3" s="68"/>
      <c r="C3" s="20"/>
      <c r="D3" s="20"/>
      <c r="E3" s="21"/>
    </row>
    <row r="4" spans="1:5" ht="28.5">
      <c r="A4" s="22" t="s">
        <v>0</v>
      </c>
      <c r="B4" s="22" t="s">
        <v>249</v>
      </c>
      <c r="C4" s="22" t="s">
        <v>250</v>
      </c>
      <c r="D4" s="22" t="s">
        <v>251</v>
      </c>
      <c r="E4" s="22" t="s">
        <v>252</v>
      </c>
    </row>
    <row r="5" spans="1:5">
      <c r="A5" s="23" t="s">
        <v>1</v>
      </c>
      <c r="B5" s="23">
        <v>10</v>
      </c>
      <c r="C5" s="23">
        <v>20</v>
      </c>
      <c r="D5" s="22">
        <v>10</v>
      </c>
      <c r="E5" s="22">
        <v>60</v>
      </c>
    </row>
    <row r="6" spans="1:5" ht="99.75">
      <c r="A6" s="22" t="s">
        <v>2</v>
      </c>
      <c r="B6" s="22" t="s">
        <v>253</v>
      </c>
      <c r="C6" s="22" t="s">
        <v>254</v>
      </c>
      <c r="D6" s="22" t="s">
        <v>255</v>
      </c>
      <c r="E6" s="22" t="s">
        <v>256</v>
      </c>
    </row>
    <row r="7" spans="1:5">
      <c r="A7" s="24"/>
      <c r="B7" s="24"/>
      <c r="C7" s="24"/>
      <c r="D7" s="24"/>
      <c r="E7" s="24"/>
    </row>
    <row r="8" spans="1:5">
      <c r="A8" s="24"/>
      <c r="B8" s="24"/>
      <c r="C8" s="24"/>
      <c r="D8" s="24"/>
    </row>
  </sheetData>
  <mergeCells count="2">
    <mergeCell ref="A1:E1"/>
    <mergeCell ref="A3:B3"/>
  </mergeCells>
  <phoneticPr fontId="23" type="noConversion"/>
  <printOptions horizontalCentered="1" verticalCentered="1"/>
  <pageMargins left="0.74803149606299202" right="0.74803149606299202" top="0.27559055118110198" bottom="0.66929133858267698" header="0.27559055118110198" footer="0.511811023622047"/>
  <pageSetup paperSize="9" scale="14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E4" sqref="E4"/>
    </sheetView>
  </sheetViews>
  <sheetFormatPr defaultColWidth="9" defaultRowHeight="14.25"/>
  <cols>
    <col min="1" max="1" width="15.25" customWidth="1"/>
    <col min="2" max="2" width="17.25" customWidth="1"/>
    <col min="3" max="3" width="18.75" customWidth="1"/>
    <col min="4" max="4" width="22.875" customWidth="1"/>
    <col min="5" max="5" width="27.5" customWidth="1"/>
  </cols>
  <sheetData>
    <row r="1" spans="1:6" ht="72" customHeight="1">
      <c r="A1" s="70" t="s">
        <v>285</v>
      </c>
      <c r="B1" s="70"/>
      <c r="C1" s="70"/>
      <c r="D1" s="70"/>
      <c r="E1" s="70"/>
      <c r="F1" s="70"/>
    </row>
    <row r="2" spans="1:6" ht="39" customHeight="1">
      <c r="A2" s="28"/>
      <c r="B2" s="28"/>
      <c r="C2" s="28"/>
      <c r="D2" s="28"/>
      <c r="E2" s="28"/>
    </row>
    <row r="3" spans="1:6" ht="57" customHeight="1">
      <c r="A3" s="36" t="s">
        <v>280</v>
      </c>
      <c r="B3" s="71"/>
      <c r="C3" s="71"/>
      <c r="D3" s="36" t="s">
        <v>258</v>
      </c>
      <c r="E3" s="35"/>
    </row>
    <row r="4" spans="1:6" ht="57" customHeight="1">
      <c r="A4" s="39"/>
      <c r="B4" s="39"/>
      <c r="C4" s="39"/>
      <c r="D4" s="39"/>
      <c r="E4" s="40"/>
    </row>
    <row r="5" spans="1:6" ht="48" customHeight="1">
      <c r="A5" s="72"/>
      <c r="B5" s="72"/>
      <c r="C5" s="20"/>
      <c r="D5" s="20"/>
      <c r="E5" s="21"/>
    </row>
    <row r="6" spans="1:6" ht="45">
      <c r="A6" s="37" t="s">
        <v>0</v>
      </c>
      <c r="B6" s="37" t="s">
        <v>249</v>
      </c>
      <c r="C6" s="37" t="s">
        <v>250</v>
      </c>
      <c r="D6" s="37" t="s">
        <v>251</v>
      </c>
      <c r="E6" s="37" t="s">
        <v>252</v>
      </c>
    </row>
    <row r="7" spans="1:6" ht="22.5">
      <c r="A7" s="38" t="s">
        <v>1</v>
      </c>
      <c r="B7" s="38">
        <v>10</v>
      </c>
      <c r="C7" s="38">
        <v>20</v>
      </c>
      <c r="D7" s="37">
        <v>10</v>
      </c>
      <c r="E7" s="37">
        <v>60</v>
      </c>
    </row>
    <row r="8" spans="1:6" ht="202.15" customHeight="1">
      <c r="A8" s="37" t="s">
        <v>2</v>
      </c>
      <c r="B8" s="37" t="s">
        <v>253</v>
      </c>
      <c r="C8" s="37" t="s">
        <v>254</v>
      </c>
      <c r="D8" s="37" t="s">
        <v>255</v>
      </c>
      <c r="E8" s="37" t="s">
        <v>256</v>
      </c>
    </row>
    <row r="9" spans="1:6">
      <c r="A9" s="24"/>
      <c r="B9" s="24"/>
      <c r="C9" s="24"/>
      <c r="D9" s="24"/>
      <c r="E9" s="24"/>
    </row>
    <row r="10" spans="1:6" s="2" customFormat="1" ht="22.15" customHeight="1">
      <c r="A10" s="74" t="s">
        <v>283</v>
      </c>
      <c r="B10" s="74"/>
      <c r="C10" s="74"/>
      <c r="D10" s="74"/>
      <c r="E10" s="74"/>
      <c r="F10" s="74"/>
    </row>
    <row r="11" spans="1:6">
      <c r="A11" s="24"/>
      <c r="B11" s="24"/>
      <c r="C11" s="24"/>
      <c r="D11" s="24"/>
      <c r="E11" s="24"/>
      <c r="F11" s="24"/>
    </row>
    <row r="12" spans="1:6">
      <c r="A12" s="24"/>
      <c r="B12" s="24"/>
      <c r="C12" s="24"/>
      <c r="D12" s="24"/>
      <c r="E12" s="24"/>
      <c r="F12" s="24"/>
    </row>
    <row r="13" spans="1:6">
      <c r="A13" s="24"/>
      <c r="B13" s="24"/>
      <c r="C13" s="24"/>
      <c r="D13" s="24"/>
      <c r="E13" s="24"/>
      <c r="F13" s="24"/>
    </row>
    <row r="14" spans="1:6" ht="21" customHeight="1">
      <c r="A14" s="24"/>
      <c r="B14" s="24"/>
      <c r="C14" s="71" t="s">
        <v>281</v>
      </c>
      <c r="D14" s="75" t="s">
        <v>282</v>
      </c>
      <c r="E14" s="24"/>
      <c r="F14" s="24"/>
    </row>
    <row r="15" spans="1:6" ht="21" customHeight="1">
      <c r="A15" s="24"/>
      <c r="B15" s="24"/>
      <c r="C15" s="71"/>
      <c r="D15" s="76"/>
      <c r="E15" s="24"/>
      <c r="F15" s="24"/>
    </row>
    <row r="16" spans="1:6" ht="21" customHeight="1">
      <c r="C16" s="73"/>
      <c r="D16" s="77"/>
    </row>
    <row r="17" spans="3:5" ht="21" customHeight="1">
      <c r="C17" s="73"/>
      <c r="D17" s="77"/>
    </row>
    <row r="23" spans="3:5" s="2" customFormat="1" ht="35.25">
      <c r="D23" s="69" t="s">
        <v>284</v>
      </c>
      <c r="E23" s="69"/>
    </row>
  </sheetData>
  <mergeCells count="9">
    <mergeCell ref="D23:E23"/>
    <mergeCell ref="A1:F1"/>
    <mergeCell ref="B3:C3"/>
    <mergeCell ref="A5:B5"/>
    <mergeCell ref="C14:C15"/>
    <mergeCell ref="C16:C17"/>
    <mergeCell ref="A10:F10"/>
    <mergeCell ref="D14:D15"/>
    <mergeCell ref="D16:D17"/>
  </mergeCells>
  <phoneticPr fontId="23" type="noConversion"/>
  <printOptions horizontalCentered="1"/>
  <pageMargins left="0.74803149606299213" right="0.74803149606299213" top="0.27559055118110237" bottom="0.6692913385826772" header="0.27559055118110237" footer="0.51181102362204722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6"/>
  <sheetViews>
    <sheetView workbookViewId="0">
      <selection activeCell="J4" sqref="J4"/>
    </sheetView>
  </sheetViews>
  <sheetFormatPr defaultColWidth="9" defaultRowHeight="30" customHeight="1"/>
  <cols>
    <col min="1" max="1" width="4.375" style="7" customWidth="1"/>
    <col min="2" max="2" width="6.375" style="7" customWidth="1"/>
    <col min="3" max="3" width="3.5" style="7" customWidth="1"/>
    <col min="4" max="4" width="10.25" style="7" customWidth="1"/>
    <col min="5" max="5" width="16.125" style="7" customWidth="1"/>
    <col min="6" max="6" width="22" style="7" customWidth="1"/>
    <col min="7" max="7" width="7" style="8" customWidth="1"/>
    <col min="8" max="8" width="7.75" style="7" customWidth="1"/>
    <col min="9" max="16384" width="9" style="7"/>
  </cols>
  <sheetData>
    <row r="1" spans="1:8" ht="62.25" customHeight="1">
      <c r="A1" s="78" t="s">
        <v>288</v>
      </c>
      <c r="B1" s="79"/>
      <c r="C1" s="79"/>
      <c r="D1" s="79"/>
      <c r="E1" s="79"/>
      <c r="F1" s="79"/>
      <c r="G1" s="79"/>
      <c r="H1" s="79"/>
    </row>
    <row r="2" spans="1:8" ht="30" customHeight="1">
      <c r="A2" s="9" t="s">
        <v>27</v>
      </c>
      <c r="B2" s="10" t="s">
        <v>28</v>
      </c>
      <c r="C2" s="9" t="s">
        <v>29</v>
      </c>
      <c r="D2" s="10" t="s">
        <v>30</v>
      </c>
      <c r="E2" s="10" t="s">
        <v>31</v>
      </c>
      <c r="F2" s="10" t="s">
        <v>8</v>
      </c>
      <c r="G2" s="11" t="s">
        <v>32</v>
      </c>
      <c r="H2" s="10" t="s">
        <v>33</v>
      </c>
    </row>
    <row r="3" spans="1:8" ht="30" customHeight="1">
      <c r="A3" s="5">
        <v>1</v>
      </c>
      <c r="B3" s="1" t="s">
        <v>98</v>
      </c>
      <c r="C3" s="1" t="s">
        <v>12</v>
      </c>
      <c r="D3" s="1" t="s">
        <v>99</v>
      </c>
      <c r="E3" s="1" t="s">
        <v>16</v>
      </c>
      <c r="F3" s="1" t="s">
        <v>36</v>
      </c>
      <c r="G3" s="12"/>
      <c r="H3" s="13"/>
    </row>
    <row r="4" spans="1:8" s="6" customFormat="1" ht="30" customHeight="1">
      <c r="A4" s="29">
        <v>2</v>
      </c>
      <c r="B4" s="1" t="s">
        <v>75</v>
      </c>
      <c r="C4" s="1" t="s">
        <v>17</v>
      </c>
      <c r="D4" s="1" t="s">
        <v>76</v>
      </c>
      <c r="E4" s="1" t="s">
        <v>18</v>
      </c>
      <c r="F4" s="1" t="s">
        <v>40</v>
      </c>
      <c r="G4" s="12"/>
      <c r="H4" s="14"/>
    </row>
    <row r="5" spans="1:8" ht="30" customHeight="1">
      <c r="A5" s="29">
        <v>3</v>
      </c>
      <c r="B5" s="1" t="s">
        <v>141</v>
      </c>
      <c r="C5" s="1" t="s">
        <v>17</v>
      </c>
      <c r="D5" s="1" t="s">
        <v>129</v>
      </c>
      <c r="E5" s="1" t="s">
        <v>18</v>
      </c>
      <c r="F5" s="1" t="s">
        <v>93</v>
      </c>
      <c r="G5" s="12"/>
      <c r="H5" s="3"/>
    </row>
    <row r="6" spans="1:8" s="6" customFormat="1" ht="30" customHeight="1">
      <c r="A6" s="29">
        <v>4</v>
      </c>
      <c r="B6" s="25" t="s">
        <v>205</v>
      </c>
      <c r="C6" s="1" t="s">
        <v>17</v>
      </c>
      <c r="D6" s="1" t="s">
        <v>145</v>
      </c>
      <c r="E6" s="1" t="s">
        <v>18</v>
      </c>
      <c r="F6" s="1" t="s">
        <v>40</v>
      </c>
      <c r="G6" s="12"/>
      <c r="H6" s="14"/>
    </row>
    <row r="7" spans="1:8" ht="30" customHeight="1">
      <c r="A7" s="29">
        <v>5</v>
      </c>
      <c r="B7" s="1" t="s">
        <v>147</v>
      </c>
      <c r="C7" s="1" t="s">
        <v>12</v>
      </c>
      <c r="D7" s="1" t="s">
        <v>148</v>
      </c>
      <c r="E7" s="1" t="s">
        <v>39</v>
      </c>
      <c r="F7" s="1" t="s">
        <v>93</v>
      </c>
      <c r="G7" s="12"/>
      <c r="H7" s="3"/>
    </row>
    <row r="8" spans="1:8" ht="30" customHeight="1">
      <c r="A8" s="29">
        <v>6</v>
      </c>
      <c r="B8" s="1" t="s">
        <v>154</v>
      </c>
      <c r="C8" s="1" t="s">
        <v>17</v>
      </c>
      <c r="D8" s="1" t="s">
        <v>66</v>
      </c>
      <c r="E8" s="1" t="s">
        <v>18</v>
      </c>
      <c r="F8" s="1" t="s">
        <v>93</v>
      </c>
      <c r="G8" s="12"/>
      <c r="H8" s="3"/>
    </row>
    <row r="9" spans="1:8" ht="30" customHeight="1">
      <c r="A9" s="29">
        <v>7</v>
      </c>
      <c r="B9" s="1" t="s">
        <v>155</v>
      </c>
      <c r="C9" s="1" t="s">
        <v>17</v>
      </c>
      <c r="D9" s="1" t="s">
        <v>156</v>
      </c>
      <c r="E9" s="1" t="s">
        <v>41</v>
      </c>
      <c r="F9" s="1" t="s">
        <v>93</v>
      </c>
      <c r="G9" s="12"/>
      <c r="H9" s="3"/>
    </row>
    <row r="10" spans="1:8" ht="30" customHeight="1">
      <c r="A10" s="29">
        <v>8</v>
      </c>
      <c r="B10" s="1" t="s">
        <v>158</v>
      </c>
      <c r="C10" s="1" t="s">
        <v>17</v>
      </c>
      <c r="D10" s="1">
        <v>199311</v>
      </c>
      <c r="E10" s="1" t="s">
        <v>63</v>
      </c>
      <c r="F10" s="1" t="s">
        <v>93</v>
      </c>
      <c r="G10" s="12"/>
      <c r="H10" s="3"/>
    </row>
    <row r="11" spans="1:8" ht="30" customHeight="1">
      <c r="A11" s="29">
        <v>9</v>
      </c>
      <c r="B11" s="4" t="s">
        <v>163</v>
      </c>
      <c r="C11" s="4" t="s">
        <v>17</v>
      </c>
      <c r="D11" s="4">
        <v>199409</v>
      </c>
      <c r="E11" s="4" t="s">
        <v>41</v>
      </c>
      <c r="F11" s="4" t="s">
        <v>164</v>
      </c>
      <c r="G11" s="12"/>
      <c r="H11" s="3"/>
    </row>
    <row r="12" spans="1:8" ht="30" customHeight="1">
      <c r="A12" s="29">
        <v>10</v>
      </c>
      <c r="B12" s="1" t="s">
        <v>169</v>
      </c>
      <c r="C12" s="1" t="s">
        <v>12</v>
      </c>
      <c r="D12" s="1" t="s">
        <v>170</v>
      </c>
      <c r="E12" s="1" t="s">
        <v>18</v>
      </c>
      <c r="F12" s="1" t="s">
        <v>40</v>
      </c>
      <c r="G12" s="12"/>
      <c r="H12" s="3"/>
    </row>
    <row r="13" spans="1:8" ht="30" customHeight="1">
      <c r="A13" s="29">
        <v>11</v>
      </c>
      <c r="B13" s="1" t="s">
        <v>82</v>
      </c>
      <c r="C13" s="1" t="s">
        <v>17</v>
      </c>
      <c r="D13" s="1" t="s">
        <v>83</v>
      </c>
      <c r="E13" s="1" t="s">
        <v>84</v>
      </c>
      <c r="F13" s="1" t="s">
        <v>19</v>
      </c>
      <c r="G13" s="12"/>
      <c r="H13" s="3"/>
    </row>
    <row r="14" spans="1:8" ht="30" customHeight="1">
      <c r="A14" s="29">
        <v>12</v>
      </c>
      <c r="B14" s="1" t="s">
        <v>149</v>
      </c>
      <c r="C14" s="1" t="s">
        <v>17</v>
      </c>
      <c r="D14" s="1" t="s">
        <v>83</v>
      </c>
      <c r="E14" s="1" t="s">
        <v>150</v>
      </c>
      <c r="F14" s="1" t="s">
        <v>19</v>
      </c>
      <c r="G14" s="12"/>
      <c r="H14" s="3"/>
    </row>
    <row r="15" spans="1:8" ht="30" customHeight="1">
      <c r="A15" s="29">
        <v>13</v>
      </c>
      <c r="B15" s="1" t="s">
        <v>152</v>
      </c>
      <c r="C15" s="1" t="s">
        <v>17</v>
      </c>
      <c r="D15" s="1" t="s">
        <v>153</v>
      </c>
      <c r="E15" s="1" t="s">
        <v>16</v>
      </c>
      <c r="F15" s="1" t="s">
        <v>19</v>
      </c>
      <c r="G15" s="12"/>
      <c r="H15" s="3"/>
    </row>
    <row r="16" spans="1:8" ht="30" customHeight="1">
      <c r="A16" s="29">
        <v>14</v>
      </c>
      <c r="B16" s="1" t="s">
        <v>160</v>
      </c>
      <c r="C16" s="1" t="s">
        <v>17</v>
      </c>
      <c r="D16" s="1">
        <v>199210</v>
      </c>
      <c r="E16" s="1" t="s">
        <v>15</v>
      </c>
      <c r="F16" s="1" t="s">
        <v>19</v>
      </c>
      <c r="G16" s="12"/>
      <c r="H16" s="3"/>
    </row>
    <row r="17" spans="1:8" ht="30" customHeight="1">
      <c r="A17" s="29">
        <v>15</v>
      </c>
      <c r="B17" s="1" t="s">
        <v>161</v>
      </c>
      <c r="C17" s="1" t="s">
        <v>17</v>
      </c>
      <c r="D17" s="1">
        <v>199308</v>
      </c>
      <c r="E17" s="1" t="s">
        <v>14</v>
      </c>
      <c r="F17" s="1" t="s">
        <v>19</v>
      </c>
      <c r="G17" s="12"/>
      <c r="H17" s="3"/>
    </row>
    <row r="18" spans="1:8" ht="30" customHeight="1">
      <c r="A18" s="29">
        <v>16</v>
      </c>
      <c r="B18" s="1" t="s">
        <v>166</v>
      </c>
      <c r="C18" s="1" t="s">
        <v>17</v>
      </c>
      <c r="D18" s="1" t="s">
        <v>167</v>
      </c>
      <c r="E18" s="1" t="s">
        <v>18</v>
      </c>
      <c r="F18" s="1" t="s">
        <v>19</v>
      </c>
      <c r="G18" s="12"/>
      <c r="H18" s="3"/>
    </row>
    <row r="19" spans="1:8" ht="30" customHeight="1">
      <c r="A19" s="29">
        <v>17</v>
      </c>
      <c r="B19" s="1" t="s">
        <v>178</v>
      </c>
      <c r="C19" s="1" t="s">
        <v>17</v>
      </c>
      <c r="D19" s="1" t="s">
        <v>176</v>
      </c>
      <c r="E19" s="1" t="s">
        <v>18</v>
      </c>
      <c r="F19" s="1" t="s">
        <v>19</v>
      </c>
      <c r="G19" s="12"/>
      <c r="H19" s="3"/>
    </row>
    <row r="20" spans="1:8" ht="30" customHeight="1">
      <c r="A20" s="29">
        <v>18</v>
      </c>
      <c r="B20" s="1" t="s">
        <v>88</v>
      </c>
      <c r="C20" s="1" t="s">
        <v>12</v>
      </c>
      <c r="D20" s="1" t="s">
        <v>89</v>
      </c>
      <c r="E20" s="1" t="s">
        <v>90</v>
      </c>
      <c r="F20" s="1" t="s">
        <v>13</v>
      </c>
      <c r="G20" s="12"/>
      <c r="H20" s="3"/>
    </row>
    <row r="21" spans="1:8" ht="30" customHeight="1">
      <c r="A21" s="29">
        <v>19</v>
      </c>
      <c r="B21" s="1" t="s">
        <v>111</v>
      </c>
      <c r="C21" s="1" t="s">
        <v>12</v>
      </c>
      <c r="D21" s="1" t="s">
        <v>112</v>
      </c>
      <c r="E21" s="1" t="s">
        <v>21</v>
      </c>
      <c r="F21" s="1" t="s">
        <v>13</v>
      </c>
      <c r="G21" s="12"/>
      <c r="H21" s="3"/>
    </row>
    <row r="22" spans="1:8" ht="30" customHeight="1">
      <c r="A22" s="29">
        <v>20</v>
      </c>
      <c r="B22" s="25" t="s">
        <v>206</v>
      </c>
      <c r="C22" s="1" t="s">
        <v>12</v>
      </c>
      <c r="D22" s="1" t="s">
        <v>121</v>
      </c>
      <c r="E22" s="1" t="s">
        <v>16</v>
      </c>
      <c r="F22" s="1" t="s">
        <v>122</v>
      </c>
      <c r="G22" s="12"/>
      <c r="H22" s="3"/>
    </row>
    <row r="23" spans="1:8" ht="30" customHeight="1">
      <c r="A23" s="29">
        <v>21</v>
      </c>
      <c r="B23" s="1" t="s">
        <v>139</v>
      </c>
      <c r="C23" s="1" t="s">
        <v>12</v>
      </c>
      <c r="D23" s="1" t="s">
        <v>140</v>
      </c>
      <c r="E23" s="1" t="s">
        <v>16</v>
      </c>
      <c r="F23" s="1" t="s">
        <v>13</v>
      </c>
      <c r="G23" s="12"/>
      <c r="H23" s="3"/>
    </row>
    <row r="24" spans="1:8" ht="30" customHeight="1">
      <c r="A24" s="29">
        <v>22</v>
      </c>
      <c r="B24" s="25" t="s">
        <v>207</v>
      </c>
      <c r="C24" s="1" t="s">
        <v>12</v>
      </c>
      <c r="D24" s="1" t="s">
        <v>129</v>
      </c>
      <c r="E24" s="1" t="s">
        <v>21</v>
      </c>
      <c r="F24" s="1" t="s">
        <v>13</v>
      </c>
      <c r="G24" s="12"/>
      <c r="H24" s="3"/>
    </row>
    <row r="25" spans="1:8" ht="30" customHeight="1">
      <c r="A25" s="29">
        <v>23</v>
      </c>
      <c r="B25" s="1" t="s">
        <v>173</v>
      </c>
      <c r="C25" s="1" t="s">
        <v>12</v>
      </c>
      <c r="D25" s="1" t="s">
        <v>79</v>
      </c>
      <c r="E25" s="1" t="s">
        <v>18</v>
      </c>
      <c r="F25" s="1" t="s">
        <v>13</v>
      </c>
      <c r="G25" s="12"/>
      <c r="H25" s="3"/>
    </row>
    <row r="26" spans="1:8" ht="30" customHeight="1">
      <c r="A26" s="29">
        <v>24</v>
      </c>
      <c r="B26" s="1" t="s">
        <v>91</v>
      </c>
      <c r="C26" s="1" t="s">
        <v>17</v>
      </c>
      <c r="D26" s="1" t="s">
        <v>92</v>
      </c>
      <c r="E26" s="1" t="s">
        <v>15</v>
      </c>
      <c r="F26" s="1" t="s">
        <v>71</v>
      </c>
      <c r="G26" s="12"/>
      <c r="H26" s="3"/>
    </row>
    <row r="27" spans="1:8" ht="30" customHeight="1">
      <c r="A27" s="29">
        <v>25</v>
      </c>
      <c r="B27" s="25" t="s">
        <v>208</v>
      </c>
      <c r="C27" s="1" t="s">
        <v>12</v>
      </c>
      <c r="D27" s="1" t="s">
        <v>87</v>
      </c>
      <c r="E27" s="1" t="s">
        <v>42</v>
      </c>
      <c r="F27" s="1" t="s">
        <v>38</v>
      </c>
      <c r="G27" s="12"/>
      <c r="H27" s="3"/>
    </row>
    <row r="28" spans="1:8" ht="30" customHeight="1">
      <c r="A28" s="29">
        <v>26</v>
      </c>
      <c r="B28" s="25" t="s">
        <v>209</v>
      </c>
      <c r="C28" s="1" t="s">
        <v>12</v>
      </c>
      <c r="D28" s="1" t="s">
        <v>104</v>
      </c>
      <c r="E28" s="1" t="s">
        <v>18</v>
      </c>
      <c r="F28" s="1" t="s">
        <v>38</v>
      </c>
      <c r="G28" s="12"/>
      <c r="H28" s="3"/>
    </row>
    <row r="29" spans="1:8" ht="30" customHeight="1">
      <c r="A29" s="29">
        <v>27</v>
      </c>
      <c r="B29" s="1" t="s">
        <v>113</v>
      </c>
      <c r="C29" s="1" t="s">
        <v>12</v>
      </c>
      <c r="D29" s="1" t="s">
        <v>114</v>
      </c>
      <c r="E29" s="1" t="s">
        <v>18</v>
      </c>
      <c r="F29" s="1" t="s">
        <v>38</v>
      </c>
      <c r="G29" s="12"/>
      <c r="H29" s="3"/>
    </row>
    <row r="30" spans="1:8" ht="30" customHeight="1">
      <c r="A30" s="29">
        <v>28</v>
      </c>
      <c r="B30" s="1" t="s">
        <v>131</v>
      </c>
      <c r="C30" s="1" t="s">
        <v>12</v>
      </c>
      <c r="D30" s="1" t="s">
        <v>83</v>
      </c>
      <c r="E30" s="1" t="s">
        <v>18</v>
      </c>
      <c r="F30" s="1" t="s">
        <v>38</v>
      </c>
      <c r="G30" s="12"/>
      <c r="H30" s="3"/>
    </row>
    <row r="31" spans="1:8" ht="30" customHeight="1">
      <c r="A31" s="29">
        <v>29</v>
      </c>
      <c r="B31" s="1" t="s">
        <v>22</v>
      </c>
      <c r="C31" s="1" t="s">
        <v>12</v>
      </c>
      <c r="D31" s="1" t="s">
        <v>132</v>
      </c>
      <c r="E31" s="1" t="s">
        <v>18</v>
      </c>
      <c r="F31" s="1" t="s">
        <v>38</v>
      </c>
      <c r="G31" s="12"/>
      <c r="H31" s="3"/>
    </row>
    <row r="32" spans="1:8" ht="30" customHeight="1">
      <c r="A32" s="29">
        <v>30</v>
      </c>
      <c r="B32" s="33" t="s">
        <v>210</v>
      </c>
      <c r="C32" s="4" t="s">
        <v>12</v>
      </c>
      <c r="D32" s="4">
        <v>199010</v>
      </c>
      <c r="E32" s="4" t="s">
        <v>18</v>
      </c>
      <c r="F32" s="4" t="s">
        <v>38</v>
      </c>
      <c r="G32" s="12"/>
      <c r="H32" s="3"/>
    </row>
    <row r="33" spans="1:8" ht="30" customHeight="1">
      <c r="A33" s="29">
        <v>31</v>
      </c>
      <c r="B33" s="25" t="s">
        <v>211</v>
      </c>
      <c r="C33" s="1" t="s">
        <v>17</v>
      </c>
      <c r="D33" s="1">
        <v>199304</v>
      </c>
      <c r="E33" s="1" t="s">
        <v>18</v>
      </c>
      <c r="F33" s="1" t="s">
        <v>38</v>
      </c>
      <c r="G33" s="12"/>
      <c r="H33" s="3"/>
    </row>
    <row r="34" spans="1:8" ht="30" customHeight="1">
      <c r="A34" s="29">
        <v>32</v>
      </c>
      <c r="B34" s="25" t="s">
        <v>212</v>
      </c>
      <c r="C34" s="1" t="s">
        <v>17</v>
      </c>
      <c r="D34" s="1">
        <v>199302</v>
      </c>
      <c r="E34" s="1" t="s">
        <v>15</v>
      </c>
      <c r="F34" s="25" t="s">
        <v>244</v>
      </c>
      <c r="G34" s="12"/>
      <c r="H34" s="3"/>
    </row>
    <row r="35" spans="1:8" ht="30" customHeight="1">
      <c r="A35" s="29">
        <v>33</v>
      </c>
      <c r="B35" s="25" t="s">
        <v>213</v>
      </c>
      <c r="C35" s="1" t="s">
        <v>17</v>
      </c>
      <c r="D35" s="1" t="s">
        <v>83</v>
      </c>
      <c r="E35" s="1" t="s">
        <v>14</v>
      </c>
      <c r="F35" s="1" t="s">
        <v>23</v>
      </c>
      <c r="G35" s="12"/>
      <c r="H35" s="3"/>
    </row>
    <row r="36" spans="1:8" ht="30" customHeight="1">
      <c r="A36" s="29">
        <v>34</v>
      </c>
      <c r="B36" s="25" t="s">
        <v>214</v>
      </c>
      <c r="C36" s="1" t="s">
        <v>17</v>
      </c>
      <c r="D36" s="1">
        <v>199306</v>
      </c>
      <c r="E36" s="1" t="s">
        <v>15</v>
      </c>
      <c r="F36" s="1" t="s">
        <v>23</v>
      </c>
      <c r="G36" s="12"/>
      <c r="H36" s="3"/>
    </row>
    <row r="37" spans="1:8" ht="30" customHeight="1">
      <c r="A37" s="29">
        <v>35</v>
      </c>
      <c r="B37" s="25" t="s">
        <v>215</v>
      </c>
      <c r="C37" s="1" t="s">
        <v>17</v>
      </c>
      <c r="D37" s="1" t="s">
        <v>61</v>
      </c>
      <c r="E37" s="1" t="s">
        <v>63</v>
      </c>
      <c r="F37" s="1" t="s">
        <v>62</v>
      </c>
      <c r="G37" s="12"/>
      <c r="H37" s="3"/>
    </row>
    <row r="38" spans="1:8" ht="30" customHeight="1">
      <c r="A38" s="29">
        <v>36</v>
      </c>
      <c r="B38" s="25" t="s">
        <v>216</v>
      </c>
      <c r="C38" s="1" t="s">
        <v>12</v>
      </c>
      <c r="D38" s="1" t="s">
        <v>94</v>
      </c>
      <c r="E38" s="1" t="s">
        <v>18</v>
      </c>
      <c r="F38" s="1" t="s">
        <v>40</v>
      </c>
      <c r="G38" s="12"/>
      <c r="H38" s="3"/>
    </row>
    <row r="39" spans="1:8" ht="30" customHeight="1">
      <c r="A39" s="29">
        <v>37</v>
      </c>
      <c r="B39" s="25" t="s">
        <v>217</v>
      </c>
      <c r="C39" s="1" t="s">
        <v>17</v>
      </c>
      <c r="D39" s="1" t="s">
        <v>142</v>
      </c>
      <c r="E39" s="1" t="s">
        <v>109</v>
      </c>
      <c r="F39" s="1" t="s">
        <v>40</v>
      </c>
      <c r="G39" s="12"/>
      <c r="H39" s="3"/>
    </row>
    <row r="40" spans="1:8" ht="30" customHeight="1">
      <c r="A40" s="29">
        <v>38</v>
      </c>
      <c r="B40" s="25" t="s">
        <v>218</v>
      </c>
      <c r="C40" s="1" t="s">
        <v>17</v>
      </c>
      <c r="D40" s="1" t="s">
        <v>130</v>
      </c>
      <c r="E40" s="1" t="s">
        <v>63</v>
      </c>
      <c r="F40" s="1" t="s">
        <v>40</v>
      </c>
      <c r="G40" s="12"/>
      <c r="H40" s="3"/>
    </row>
    <row r="41" spans="1:8" ht="30" customHeight="1">
      <c r="A41" s="29">
        <v>39</v>
      </c>
      <c r="B41" s="1" t="s">
        <v>196</v>
      </c>
      <c r="C41" s="1" t="s">
        <v>17</v>
      </c>
      <c r="D41" s="1">
        <v>199206</v>
      </c>
      <c r="E41" s="25" t="s">
        <v>239</v>
      </c>
      <c r="F41" s="1" t="s">
        <v>40</v>
      </c>
      <c r="G41" s="12"/>
      <c r="H41" s="3"/>
    </row>
    <row r="42" spans="1:8" ht="30" customHeight="1">
      <c r="A42" s="29">
        <v>40</v>
      </c>
      <c r="B42" s="25" t="s">
        <v>219</v>
      </c>
      <c r="C42" s="1" t="s">
        <v>17</v>
      </c>
      <c r="D42" s="1" t="s">
        <v>124</v>
      </c>
      <c r="E42" s="1" t="s">
        <v>25</v>
      </c>
      <c r="F42" s="1" t="s">
        <v>125</v>
      </c>
      <c r="G42" s="12"/>
      <c r="H42" s="3"/>
    </row>
    <row r="43" spans="1:8" ht="30" customHeight="1">
      <c r="A43" s="29">
        <v>41</v>
      </c>
      <c r="B43" s="1" t="s">
        <v>162</v>
      </c>
      <c r="C43" s="1" t="s">
        <v>17</v>
      </c>
      <c r="D43" s="1">
        <v>199307</v>
      </c>
      <c r="E43" s="1" t="s">
        <v>109</v>
      </c>
      <c r="F43" s="1" t="s">
        <v>125</v>
      </c>
      <c r="G43" s="12"/>
      <c r="H43" s="3"/>
    </row>
    <row r="44" spans="1:8" ht="30" customHeight="1">
      <c r="A44" s="29">
        <v>42</v>
      </c>
      <c r="B44" s="1" t="s">
        <v>52</v>
      </c>
      <c r="C44" s="1" t="s">
        <v>12</v>
      </c>
      <c r="D44" s="1" t="s">
        <v>53</v>
      </c>
      <c r="E44" s="1" t="s">
        <v>18</v>
      </c>
      <c r="F44" s="1" t="s">
        <v>54</v>
      </c>
      <c r="G44" s="12"/>
      <c r="H44" s="3"/>
    </row>
    <row r="45" spans="1:8" ht="30" customHeight="1">
      <c r="A45" s="29">
        <v>43</v>
      </c>
      <c r="B45" s="25" t="s">
        <v>220</v>
      </c>
      <c r="C45" s="1" t="s">
        <v>17</v>
      </c>
      <c r="D45" s="1" t="s">
        <v>66</v>
      </c>
      <c r="E45" s="1" t="s">
        <v>18</v>
      </c>
      <c r="F45" s="1" t="s">
        <v>54</v>
      </c>
      <c r="G45" s="12"/>
      <c r="H45" s="3"/>
    </row>
    <row r="46" spans="1:8" ht="30" customHeight="1">
      <c r="A46" s="29">
        <v>44</v>
      </c>
      <c r="B46" s="25" t="s">
        <v>221</v>
      </c>
      <c r="C46" s="1" t="s">
        <v>17</v>
      </c>
      <c r="D46" s="1" t="s">
        <v>86</v>
      </c>
      <c r="E46" s="1" t="s">
        <v>15</v>
      </c>
      <c r="F46" s="1" t="s">
        <v>54</v>
      </c>
      <c r="G46" s="12"/>
      <c r="H46" s="3"/>
    </row>
    <row r="47" spans="1:8" ht="30" customHeight="1">
      <c r="A47" s="29">
        <v>45</v>
      </c>
      <c r="B47" s="25" t="s">
        <v>222</v>
      </c>
      <c r="C47" s="1" t="s">
        <v>17</v>
      </c>
      <c r="D47" s="1" t="s">
        <v>96</v>
      </c>
      <c r="E47" s="1" t="s">
        <v>15</v>
      </c>
      <c r="F47" s="1" t="s">
        <v>54</v>
      </c>
      <c r="G47" s="12"/>
      <c r="H47" s="3"/>
    </row>
    <row r="48" spans="1:8" ht="30" customHeight="1">
      <c r="A48" s="29">
        <v>46</v>
      </c>
      <c r="B48" s="25" t="s">
        <v>223</v>
      </c>
      <c r="C48" s="1" t="s">
        <v>17</v>
      </c>
      <c r="D48" s="1" t="s">
        <v>95</v>
      </c>
      <c r="E48" s="1" t="s">
        <v>15</v>
      </c>
      <c r="F48" s="1" t="s">
        <v>54</v>
      </c>
      <c r="G48" s="12"/>
      <c r="H48" s="3"/>
    </row>
    <row r="49" spans="1:8" ht="30" customHeight="1">
      <c r="A49" s="29">
        <v>47</v>
      </c>
      <c r="B49" s="33" t="s">
        <v>224</v>
      </c>
      <c r="C49" s="4" t="s">
        <v>17</v>
      </c>
      <c r="D49" s="4" t="s">
        <v>106</v>
      </c>
      <c r="E49" s="4" t="s">
        <v>107</v>
      </c>
      <c r="F49" s="4" t="s">
        <v>54</v>
      </c>
      <c r="G49" s="12"/>
      <c r="H49" s="3"/>
    </row>
    <row r="50" spans="1:8" ht="30" customHeight="1">
      <c r="A50" s="29">
        <v>48</v>
      </c>
      <c r="B50" s="25" t="s">
        <v>225</v>
      </c>
      <c r="C50" s="1" t="s">
        <v>17</v>
      </c>
      <c r="D50" s="1" t="s">
        <v>83</v>
      </c>
      <c r="E50" s="1" t="s">
        <v>115</v>
      </c>
      <c r="F50" s="1" t="s">
        <v>54</v>
      </c>
      <c r="G50" s="12"/>
      <c r="H50" s="3"/>
    </row>
    <row r="51" spans="1:8" ht="30" customHeight="1">
      <c r="A51" s="29">
        <v>49</v>
      </c>
      <c r="B51" s="1" t="s">
        <v>117</v>
      </c>
      <c r="C51" s="1" t="s">
        <v>17</v>
      </c>
      <c r="D51" s="1" t="s">
        <v>118</v>
      </c>
      <c r="E51" s="1" t="s">
        <v>119</v>
      </c>
      <c r="F51" s="1" t="s">
        <v>54</v>
      </c>
      <c r="G51" s="12"/>
      <c r="H51" s="3"/>
    </row>
    <row r="52" spans="1:8" ht="30" customHeight="1">
      <c r="A52" s="29">
        <v>50</v>
      </c>
      <c r="B52" s="1" t="s">
        <v>133</v>
      </c>
      <c r="C52" s="1" t="s">
        <v>17</v>
      </c>
      <c r="D52" s="1" t="s">
        <v>92</v>
      </c>
      <c r="E52" s="1" t="s">
        <v>18</v>
      </c>
      <c r="F52" s="1" t="s">
        <v>54</v>
      </c>
      <c r="G52" s="12"/>
      <c r="H52" s="3"/>
    </row>
    <row r="53" spans="1:8" ht="30" customHeight="1">
      <c r="A53" s="29">
        <v>51</v>
      </c>
      <c r="B53" s="1" t="s">
        <v>135</v>
      </c>
      <c r="C53" s="1" t="s">
        <v>17</v>
      </c>
      <c r="D53" s="1" t="s">
        <v>136</v>
      </c>
      <c r="E53" s="1" t="s">
        <v>137</v>
      </c>
      <c r="F53" s="1" t="s">
        <v>54</v>
      </c>
      <c r="G53" s="12"/>
      <c r="H53" s="3"/>
    </row>
    <row r="54" spans="1:8" ht="30" customHeight="1">
      <c r="A54" s="29">
        <v>52</v>
      </c>
      <c r="B54" s="25" t="s">
        <v>226</v>
      </c>
      <c r="C54" s="1" t="s">
        <v>17</v>
      </c>
      <c r="D54" s="1" t="s">
        <v>143</v>
      </c>
      <c r="E54" s="1" t="s">
        <v>26</v>
      </c>
      <c r="F54" s="1" t="s">
        <v>54</v>
      </c>
      <c r="G54" s="12"/>
      <c r="H54" s="3"/>
    </row>
    <row r="55" spans="1:8" ht="30" customHeight="1">
      <c r="A55" s="29">
        <v>53</v>
      </c>
      <c r="B55" s="25" t="s">
        <v>227</v>
      </c>
      <c r="C55" s="1" t="s">
        <v>17</v>
      </c>
      <c r="D55" s="1" t="s">
        <v>151</v>
      </c>
      <c r="E55" s="1" t="s">
        <v>15</v>
      </c>
      <c r="F55" s="1" t="s">
        <v>24</v>
      </c>
      <c r="G55" s="12"/>
      <c r="H55" s="3"/>
    </row>
    <row r="56" spans="1:8" ht="30" customHeight="1">
      <c r="A56" s="29">
        <v>54</v>
      </c>
      <c r="B56" s="25" t="s">
        <v>228</v>
      </c>
      <c r="C56" s="1" t="s">
        <v>17</v>
      </c>
      <c r="D56" s="1">
        <v>199308</v>
      </c>
      <c r="E56" s="1" t="s">
        <v>159</v>
      </c>
      <c r="F56" s="1" t="s">
        <v>24</v>
      </c>
      <c r="G56" s="12"/>
      <c r="H56" s="3"/>
    </row>
    <row r="57" spans="1:8" ht="30" customHeight="1">
      <c r="A57" s="29">
        <v>55</v>
      </c>
      <c r="B57" s="25" t="s">
        <v>229</v>
      </c>
      <c r="C57" s="1" t="s">
        <v>17</v>
      </c>
      <c r="D57" s="1">
        <v>199610</v>
      </c>
      <c r="E57" s="1" t="s">
        <v>20</v>
      </c>
      <c r="F57" s="1" t="s">
        <v>54</v>
      </c>
      <c r="G57" s="12"/>
      <c r="H57" s="3"/>
    </row>
    <row r="58" spans="1:8" ht="30" customHeight="1">
      <c r="A58" s="29">
        <v>56</v>
      </c>
      <c r="B58" s="25" t="s">
        <v>230</v>
      </c>
      <c r="C58" s="1" t="s">
        <v>17</v>
      </c>
      <c r="D58" s="1" t="s">
        <v>59</v>
      </c>
      <c r="E58" s="1" t="s">
        <v>18</v>
      </c>
      <c r="F58" s="1" t="s">
        <v>40</v>
      </c>
      <c r="G58" s="12"/>
      <c r="H58" s="3"/>
    </row>
    <row r="59" spans="1:8" ht="30" customHeight="1">
      <c r="A59" s="29">
        <v>57</v>
      </c>
      <c r="B59" s="25" t="s">
        <v>231</v>
      </c>
      <c r="C59" s="1" t="s">
        <v>17</v>
      </c>
      <c r="D59" s="1" t="s">
        <v>105</v>
      </c>
      <c r="E59" s="1" t="s">
        <v>102</v>
      </c>
      <c r="F59" s="1" t="s">
        <v>40</v>
      </c>
      <c r="G59" s="12"/>
      <c r="H59" s="3"/>
    </row>
    <row r="60" spans="1:8" ht="30" customHeight="1">
      <c r="A60" s="29">
        <v>58</v>
      </c>
      <c r="B60" s="25" t="s">
        <v>232</v>
      </c>
      <c r="C60" s="1" t="s">
        <v>17</v>
      </c>
      <c r="D60" s="1" t="s">
        <v>59</v>
      </c>
      <c r="E60" s="1" t="s">
        <v>109</v>
      </c>
      <c r="F60" s="1" t="s">
        <v>40</v>
      </c>
      <c r="G60" s="12"/>
      <c r="H60" s="3"/>
    </row>
    <row r="61" spans="1:8" ht="30" customHeight="1">
      <c r="A61" s="29">
        <v>59</v>
      </c>
      <c r="B61" s="25" t="s">
        <v>233</v>
      </c>
      <c r="C61" s="1" t="s">
        <v>17</v>
      </c>
      <c r="D61" s="1" t="s">
        <v>129</v>
      </c>
      <c r="E61" s="1" t="s">
        <v>18</v>
      </c>
      <c r="F61" s="1" t="s">
        <v>40</v>
      </c>
      <c r="G61" s="12"/>
      <c r="H61" s="3"/>
    </row>
    <row r="62" spans="1:8" ht="30" customHeight="1">
      <c r="A62" s="29">
        <v>60</v>
      </c>
      <c r="B62" s="25" t="s">
        <v>234</v>
      </c>
      <c r="C62" s="1" t="s">
        <v>17</v>
      </c>
      <c r="D62" s="1" t="s">
        <v>130</v>
      </c>
      <c r="E62" s="1" t="s">
        <v>18</v>
      </c>
      <c r="F62" s="1" t="s">
        <v>40</v>
      </c>
      <c r="G62" s="12"/>
      <c r="H62" s="3"/>
    </row>
    <row r="63" spans="1:8" ht="30" customHeight="1">
      <c r="A63" s="29">
        <v>61</v>
      </c>
      <c r="B63" s="25" t="s">
        <v>235</v>
      </c>
      <c r="C63" s="1" t="s">
        <v>17</v>
      </c>
      <c r="D63" s="1" t="s">
        <v>66</v>
      </c>
      <c r="E63" s="1" t="s">
        <v>18</v>
      </c>
      <c r="F63" s="1" t="s">
        <v>40</v>
      </c>
      <c r="G63" s="12"/>
      <c r="H63" s="3"/>
    </row>
    <row r="64" spans="1:8" ht="30" customHeight="1">
      <c r="A64" s="29">
        <v>62</v>
      </c>
      <c r="B64" s="25" t="s">
        <v>236</v>
      </c>
      <c r="C64" s="1" t="s">
        <v>17</v>
      </c>
      <c r="D64" s="1" t="s">
        <v>110</v>
      </c>
      <c r="E64" s="1" t="s">
        <v>18</v>
      </c>
      <c r="F64" s="1" t="s">
        <v>40</v>
      </c>
      <c r="G64" s="12"/>
      <c r="H64" s="3"/>
    </row>
    <row r="65" spans="1:8" ht="30" customHeight="1">
      <c r="A65" s="29">
        <v>63</v>
      </c>
      <c r="B65" s="25" t="s">
        <v>237</v>
      </c>
      <c r="C65" s="1" t="s">
        <v>17</v>
      </c>
      <c r="D65" s="1" t="s">
        <v>89</v>
      </c>
      <c r="E65" s="1" t="s">
        <v>18</v>
      </c>
      <c r="F65" s="1" t="s">
        <v>40</v>
      </c>
      <c r="G65" s="12"/>
      <c r="H65" s="3"/>
    </row>
    <row r="66" spans="1:8" ht="30" customHeight="1">
      <c r="A66" s="29">
        <v>64</v>
      </c>
      <c r="B66" s="25" t="s">
        <v>238</v>
      </c>
      <c r="C66" s="1" t="s">
        <v>17</v>
      </c>
      <c r="D66" s="1" t="s">
        <v>176</v>
      </c>
      <c r="E66" s="1" t="s">
        <v>18</v>
      </c>
      <c r="F66" s="1" t="s">
        <v>40</v>
      </c>
      <c r="G66" s="12"/>
      <c r="H66" s="3"/>
    </row>
  </sheetData>
  <autoFilter ref="A2:H66">
    <filterColumn colId="5"/>
    <sortState ref="A2:I101">
      <sortCondition ref="A2:A101"/>
    </sortState>
    <extLst/>
  </autoFilter>
  <mergeCells count="1">
    <mergeCell ref="A1:H1"/>
  </mergeCells>
  <phoneticPr fontId="23" type="noConversion"/>
  <pageMargins left="0.74803149606299202" right="0.196850393700787" top="0.511811023622047" bottom="0.98425196850393704" header="0.511811023622047" footer="0.511811023622047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"/>
  <sheetViews>
    <sheetView workbookViewId="0">
      <selection activeCell="B20" sqref="B20"/>
    </sheetView>
  </sheetViews>
  <sheetFormatPr defaultRowHeight="14.25"/>
  <cols>
    <col min="7" max="11" width="10.125" hidden="1" customWidth="1"/>
    <col min="12" max="13" width="0" hidden="1" customWidth="1"/>
  </cols>
  <sheetData>
    <row r="1" spans="1:16" s="17" customFormat="1" ht="56.25" customHeight="1">
      <c r="A1" s="41" t="s">
        <v>289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6" s="15" customFormat="1" ht="30" customHeight="1">
      <c r="A2" s="80" t="s">
        <v>3</v>
      </c>
      <c r="B2" s="81" t="s">
        <v>4</v>
      </c>
      <c r="C2" s="83" t="s">
        <v>5</v>
      </c>
      <c r="D2" s="83" t="s">
        <v>6</v>
      </c>
      <c r="E2" s="83" t="s">
        <v>7</v>
      </c>
      <c r="F2" s="83" t="s">
        <v>8</v>
      </c>
      <c r="G2" s="80" t="s">
        <v>9</v>
      </c>
      <c r="H2" s="80"/>
      <c r="I2" s="80"/>
      <c r="J2" s="80"/>
      <c r="K2" s="80"/>
      <c r="L2" s="80"/>
      <c r="M2" s="80"/>
      <c r="N2" s="85" t="s">
        <v>10</v>
      </c>
      <c r="O2" s="80" t="s">
        <v>11</v>
      </c>
      <c r="P2" s="18"/>
    </row>
    <row r="3" spans="1:16" s="15" customFormat="1" ht="30" customHeight="1">
      <c r="A3" s="80"/>
      <c r="B3" s="82"/>
      <c r="C3" s="84"/>
      <c r="D3" s="84"/>
      <c r="E3" s="84"/>
      <c r="F3" s="84"/>
      <c r="G3" s="30">
        <v>1</v>
      </c>
      <c r="H3" s="30">
        <v>2</v>
      </c>
      <c r="I3" s="30">
        <v>3</v>
      </c>
      <c r="J3" s="30">
        <v>4</v>
      </c>
      <c r="K3" s="30">
        <v>5</v>
      </c>
      <c r="L3" s="30">
        <v>6</v>
      </c>
      <c r="M3" s="30">
        <v>7</v>
      </c>
      <c r="N3" s="85"/>
      <c r="O3" s="80"/>
      <c r="P3" s="18"/>
    </row>
    <row r="4" spans="1:16" s="16" customFormat="1" ht="32.25" customHeight="1">
      <c r="A4" s="29">
        <v>1</v>
      </c>
      <c r="B4" s="1" t="s">
        <v>98</v>
      </c>
      <c r="C4" s="1" t="s">
        <v>12</v>
      </c>
      <c r="D4" s="1" t="s">
        <v>99</v>
      </c>
      <c r="E4" s="1" t="s">
        <v>16</v>
      </c>
      <c r="F4" s="1" t="s">
        <v>36</v>
      </c>
      <c r="G4" s="29">
        <v>78</v>
      </c>
      <c r="H4" s="29">
        <v>85</v>
      </c>
      <c r="I4" s="29">
        <v>90</v>
      </c>
      <c r="J4" s="29">
        <v>90</v>
      </c>
      <c r="K4" s="29">
        <v>95</v>
      </c>
      <c r="L4" s="29">
        <v>80</v>
      </c>
      <c r="M4" s="29">
        <v>86</v>
      </c>
      <c r="N4" s="19">
        <f>(SUM(G4:M4)-MAX(G4:M4)-MIN(G4:M4))/(COUNT(G4:M4)-2)</f>
        <v>86.2</v>
      </c>
      <c r="O4" s="29">
        <f>RANK(N4,$N$4:$N$13)</f>
        <v>1</v>
      </c>
    </row>
  </sheetData>
  <mergeCells count="9">
    <mergeCell ref="O2:O3"/>
    <mergeCell ref="A2:A3"/>
    <mergeCell ref="B2:B3"/>
    <mergeCell ref="C2:C3"/>
    <mergeCell ref="D2:D3"/>
    <mergeCell ref="E2:E3"/>
    <mergeCell ref="F2:F3"/>
    <mergeCell ref="G2:M2"/>
    <mergeCell ref="N2:N3"/>
  </mergeCells>
  <phoneticPr fontId="23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9"/>
  <sheetViews>
    <sheetView workbookViewId="0">
      <selection activeCell="N4" sqref="N4:O9"/>
    </sheetView>
  </sheetViews>
  <sheetFormatPr defaultRowHeight="14.25"/>
  <cols>
    <col min="6" max="6" width="19" bestFit="1" customWidth="1"/>
    <col min="7" max="13" width="8.75" customWidth="1"/>
  </cols>
  <sheetData>
    <row r="1" spans="1:16" s="17" customFormat="1" ht="56.25" customHeight="1">
      <c r="A1" s="41" t="s">
        <v>287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6" s="15" customFormat="1" ht="30" customHeight="1">
      <c r="A2" s="80" t="s">
        <v>3</v>
      </c>
      <c r="B2" s="81" t="s">
        <v>4</v>
      </c>
      <c r="C2" s="83" t="s">
        <v>5</v>
      </c>
      <c r="D2" s="83" t="s">
        <v>6</v>
      </c>
      <c r="E2" s="83" t="s">
        <v>7</v>
      </c>
      <c r="F2" s="83" t="s">
        <v>8</v>
      </c>
      <c r="G2" s="80" t="s">
        <v>9</v>
      </c>
      <c r="H2" s="80"/>
      <c r="I2" s="80"/>
      <c r="J2" s="80"/>
      <c r="K2" s="80"/>
      <c r="L2" s="80"/>
      <c r="M2" s="80"/>
      <c r="N2" s="85" t="s">
        <v>10</v>
      </c>
      <c r="O2" s="80" t="s">
        <v>11</v>
      </c>
      <c r="P2" s="18"/>
    </row>
    <row r="3" spans="1:16" s="15" customFormat="1" ht="30" customHeight="1">
      <c r="A3" s="80"/>
      <c r="B3" s="82"/>
      <c r="C3" s="84"/>
      <c r="D3" s="84"/>
      <c r="E3" s="84"/>
      <c r="F3" s="84"/>
      <c r="G3" s="30">
        <v>1</v>
      </c>
      <c r="H3" s="30">
        <v>2</v>
      </c>
      <c r="I3" s="30">
        <v>3</v>
      </c>
      <c r="J3" s="30">
        <v>4</v>
      </c>
      <c r="K3" s="30">
        <v>5</v>
      </c>
      <c r="L3" s="30">
        <v>6</v>
      </c>
      <c r="M3" s="30">
        <v>7</v>
      </c>
      <c r="N3" s="85"/>
      <c r="O3" s="80"/>
      <c r="P3" s="18"/>
    </row>
    <row r="4" spans="1:16" s="16" customFormat="1" ht="32.25" customHeight="1">
      <c r="A4" s="29">
        <v>4</v>
      </c>
      <c r="B4" s="1" t="s">
        <v>169</v>
      </c>
      <c r="C4" s="1" t="s">
        <v>12</v>
      </c>
      <c r="D4" s="1" t="s">
        <v>170</v>
      </c>
      <c r="E4" s="1" t="s">
        <v>18</v>
      </c>
      <c r="F4" s="1" t="s">
        <v>290</v>
      </c>
      <c r="G4" s="29">
        <v>92</v>
      </c>
      <c r="H4" s="29">
        <v>90</v>
      </c>
      <c r="I4" s="29">
        <v>85</v>
      </c>
      <c r="J4" s="29">
        <v>86</v>
      </c>
      <c r="K4" s="29">
        <v>95</v>
      </c>
      <c r="L4" s="29">
        <v>89</v>
      </c>
      <c r="M4" s="29">
        <v>92</v>
      </c>
      <c r="N4" s="19">
        <f t="shared" ref="N4:N9" si="0">(SUM(G4:M4)-MAX(G4:M4)-MIN(G4:M4))/(COUNT(G4:M4)-2)</f>
        <v>89.8</v>
      </c>
      <c r="O4" s="29">
        <f t="shared" ref="O4:O9" si="1">RANK(N4,$N$4:$N$9)</f>
        <v>1</v>
      </c>
    </row>
    <row r="5" spans="1:16" s="16" customFormat="1" ht="32.25" customHeight="1">
      <c r="A5" s="29">
        <v>3</v>
      </c>
      <c r="B5" s="1" t="s">
        <v>158</v>
      </c>
      <c r="C5" s="1" t="s">
        <v>17</v>
      </c>
      <c r="D5" s="1">
        <v>199311</v>
      </c>
      <c r="E5" s="1" t="s">
        <v>63</v>
      </c>
      <c r="F5" s="1" t="s">
        <v>290</v>
      </c>
      <c r="G5" s="29">
        <v>90</v>
      </c>
      <c r="H5" s="29">
        <v>86</v>
      </c>
      <c r="I5" s="29">
        <v>80</v>
      </c>
      <c r="J5" s="29">
        <v>82</v>
      </c>
      <c r="K5" s="29">
        <v>90</v>
      </c>
      <c r="L5" s="29">
        <v>86</v>
      </c>
      <c r="M5" s="29">
        <v>95</v>
      </c>
      <c r="N5" s="19">
        <f t="shared" si="0"/>
        <v>86.8</v>
      </c>
      <c r="O5" s="34">
        <f t="shared" si="1"/>
        <v>2</v>
      </c>
    </row>
    <row r="6" spans="1:16" s="16" customFormat="1" ht="32.25" customHeight="1">
      <c r="A6" s="29">
        <v>2</v>
      </c>
      <c r="B6" s="1" t="s">
        <v>154</v>
      </c>
      <c r="C6" s="1" t="s">
        <v>17</v>
      </c>
      <c r="D6" s="1" t="s">
        <v>66</v>
      </c>
      <c r="E6" s="1" t="s">
        <v>18</v>
      </c>
      <c r="F6" s="1" t="s">
        <v>290</v>
      </c>
      <c r="G6" s="29">
        <v>78</v>
      </c>
      <c r="H6" s="29">
        <v>82</v>
      </c>
      <c r="I6" s="29">
        <v>80</v>
      </c>
      <c r="J6" s="29">
        <v>75</v>
      </c>
      <c r="K6" s="29">
        <v>87</v>
      </c>
      <c r="L6" s="29">
        <v>90</v>
      </c>
      <c r="M6" s="29">
        <v>95</v>
      </c>
      <c r="N6" s="19">
        <f t="shared" si="0"/>
        <v>83.4</v>
      </c>
      <c r="O6" s="34">
        <f t="shared" si="1"/>
        <v>3</v>
      </c>
    </row>
    <row r="7" spans="1:16" s="16" customFormat="1" ht="32.25" customHeight="1">
      <c r="A7" s="29">
        <v>5</v>
      </c>
      <c r="B7" s="25" t="s">
        <v>205</v>
      </c>
      <c r="C7" s="1" t="s">
        <v>17</v>
      </c>
      <c r="D7" s="1" t="s">
        <v>145</v>
      </c>
      <c r="E7" s="1" t="s">
        <v>18</v>
      </c>
      <c r="F7" s="1" t="s">
        <v>290</v>
      </c>
      <c r="G7" s="29">
        <v>80</v>
      </c>
      <c r="H7" s="29">
        <v>85</v>
      </c>
      <c r="I7" s="29">
        <v>82</v>
      </c>
      <c r="J7" s="29">
        <v>80</v>
      </c>
      <c r="K7" s="29">
        <v>83</v>
      </c>
      <c r="L7" s="29">
        <v>82</v>
      </c>
      <c r="M7" s="29">
        <v>76</v>
      </c>
      <c r="N7" s="19">
        <f t="shared" si="0"/>
        <v>81.400000000000006</v>
      </c>
      <c r="O7" s="34">
        <f t="shared" si="1"/>
        <v>4</v>
      </c>
    </row>
    <row r="8" spans="1:16" s="16" customFormat="1" ht="32.25" customHeight="1">
      <c r="A8" s="29">
        <v>1</v>
      </c>
      <c r="B8" s="4" t="s">
        <v>163</v>
      </c>
      <c r="C8" s="4" t="s">
        <v>17</v>
      </c>
      <c r="D8" s="4">
        <v>199409</v>
      </c>
      <c r="E8" s="4" t="s">
        <v>41</v>
      </c>
      <c r="F8" s="1" t="s">
        <v>290</v>
      </c>
      <c r="G8" s="29">
        <v>80</v>
      </c>
      <c r="H8" s="29">
        <v>75</v>
      </c>
      <c r="I8" s="29">
        <v>70</v>
      </c>
      <c r="J8" s="29">
        <v>82</v>
      </c>
      <c r="K8" s="29">
        <v>78</v>
      </c>
      <c r="L8" s="29">
        <v>75</v>
      </c>
      <c r="M8" s="29">
        <v>90</v>
      </c>
      <c r="N8" s="19">
        <f t="shared" si="0"/>
        <v>78</v>
      </c>
      <c r="O8" s="34">
        <f t="shared" si="1"/>
        <v>5</v>
      </c>
    </row>
    <row r="9" spans="1:16" s="16" customFormat="1" ht="32.25" customHeight="1">
      <c r="A9" s="29">
        <v>6</v>
      </c>
      <c r="B9" s="1" t="s">
        <v>141</v>
      </c>
      <c r="C9" s="1" t="s">
        <v>17</v>
      </c>
      <c r="D9" s="1" t="s">
        <v>129</v>
      </c>
      <c r="E9" s="1" t="s">
        <v>18</v>
      </c>
      <c r="F9" s="1" t="s">
        <v>290</v>
      </c>
      <c r="G9" s="29">
        <v>85</v>
      </c>
      <c r="H9" s="29">
        <v>75</v>
      </c>
      <c r="I9" s="29">
        <v>78</v>
      </c>
      <c r="J9" s="29">
        <v>80</v>
      </c>
      <c r="K9" s="29">
        <v>75</v>
      </c>
      <c r="L9" s="29">
        <v>75</v>
      </c>
      <c r="M9" s="29">
        <v>78</v>
      </c>
      <c r="N9" s="19">
        <f t="shared" si="0"/>
        <v>77.2</v>
      </c>
      <c r="O9" s="34">
        <f t="shared" si="1"/>
        <v>6</v>
      </c>
    </row>
  </sheetData>
  <autoFilter ref="A3:P3">
    <sortState ref="A5:P9">
      <sortCondition ref="O3"/>
    </sortState>
  </autoFilter>
  <mergeCells count="9">
    <mergeCell ref="O2:O3"/>
    <mergeCell ref="A2:A3"/>
    <mergeCell ref="B2:B3"/>
    <mergeCell ref="C2:C3"/>
    <mergeCell ref="D2:D3"/>
    <mergeCell ref="E2:E3"/>
    <mergeCell ref="F2:F3"/>
    <mergeCell ref="G2:M2"/>
    <mergeCell ref="N2:N3"/>
  </mergeCells>
  <phoneticPr fontId="2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6"/>
  <sheetViews>
    <sheetView workbookViewId="0">
      <selection activeCell="N4" sqref="N4:O6"/>
    </sheetView>
  </sheetViews>
  <sheetFormatPr defaultRowHeight="14.25"/>
  <sheetData>
    <row r="1" spans="1:16" s="17" customFormat="1" ht="56.25" customHeight="1">
      <c r="A1" s="86" t="s">
        <v>287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6" s="15" customFormat="1" ht="30" customHeight="1">
      <c r="A2" s="80" t="s">
        <v>3</v>
      </c>
      <c r="B2" s="81" t="s">
        <v>4</v>
      </c>
      <c r="C2" s="83" t="s">
        <v>5</v>
      </c>
      <c r="D2" s="83" t="s">
        <v>6</v>
      </c>
      <c r="E2" s="83" t="s">
        <v>7</v>
      </c>
      <c r="F2" s="83" t="s">
        <v>8</v>
      </c>
      <c r="G2" s="80" t="s">
        <v>9</v>
      </c>
      <c r="H2" s="80"/>
      <c r="I2" s="80"/>
      <c r="J2" s="80"/>
      <c r="K2" s="80"/>
      <c r="L2" s="80"/>
      <c r="M2" s="80"/>
      <c r="N2" s="85" t="s">
        <v>10</v>
      </c>
      <c r="O2" s="80" t="s">
        <v>11</v>
      </c>
      <c r="P2" s="18"/>
    </row>
    <row r="3" spans="1:16" s="15" customFormat="1" ht="30" customHeight="1">
      <c r="A3" s="80"/>
      <c r="B3" s="82"/>
      <c r="C3" s="84"/>
      <c r="D3" s="84"/>
      <c r="E3" s="84"/>
      <c r="F3" s="84"/>
      <c r="G3" s="30">
        <v>1</v>
      </c>
      <c r="H3" s="30">
        <v>2</v>
      </c>
      <c r="I3" s="30">
        <v>3</v>
      </c>
      <c r="J3" s="30">
        <v>4</v>
      </c>
      <c r="K3" s="30">
        <v>5</v>
      </c>
      <c r="L3" s="30">
        <v>6</v>
      </c>
      <c r="M3" s="30">
        <v>7</v>
      </c>
      <c r="N3" s="85"/>
      <c r="O3" s="80"/>
      <c r="P3" s="18"/>
    </row>
    <row r="4" spans="1:16" s="16" customFormat="1" ht="32.25" customHeight="1">
      <c r="A4" s="29">
        <v>3</v>
      </c>
      <c r="B4" s="1" t="s">
        <v>160</v>
      </c>
      <c r="C4" s="1" t="s">
        <v>17</v>
      </c>
      <c r="D4" s="1">
        <v>199210</v>
      </c>
      <c r="E4" s="1" t="s">
        <v>15</v>
      </c>
      <c r="F4" s="1" t="s">
        <v>19</v>
      </c>
      <c r="G4" s="29">
        <v>90</v>
      </c>
      <c r="H4" s="29">
        <v>90</v>
      </c>
      <c r="I4" s="29">
        <v>90</v>
      </c>
      <c r="J4" s="29">
        <v>87</v>
      </c>
      <c r="K4" s="29">
        <v>88</v>
      </c>
      <c r="L4" s="29">
        <v>86</v>
      </c>
      <c r="M4" s="29">
        <v>89</v>
      </c>
      <c r="N4" s="19">
        <f>(SUM(G4:M4)-MAX(G4:M4)-MIN(G4:M4))/(COUNT(G4:M4)-2)</f>
        <v>88.8</v>
      </c>
      <c r="O4" s="29">
        <f>RANK(N4,$N$4:$N$6)</f>
        <v>1</v>
      </c>
    </row>
    <row r="5" spans="1:16" s="16" customFormat="1" ht="32.25" customHeight="1">
      <c r="A5" s="29">
        <v>2</v>
      </c>
      <c r="B5" s="1" t="s">
        <v>178</v>
      </c>
      <c r="C5" s="1" t="s">
        <v>17</v>
      </c>
      <c r="D5" s="1" t="s">
        <v>176</v>
      </c>
      <c r="E5" s="1" t="s">
        <v>18</v>
      </c>
      <c r="F5" s="1" t="s">
        <v>19</v>
      </c>
      <c r="G5" s="29">
        <v>85</v>
      </c>
      <c r="H5" s="29">
        <v>84</v>
      </c>
      <c r="I5" s="29">
        <v>86</v>
      </c>
      <c r="J5" s="29">
        <v>85</v>
      </c>
      <c r="K5" s="29">
        <v>80</v>
      </c>
      <c r="L5" s="29">
        <v>80</v>
      </c>
      <c r="M5" s="29">
        <v>78</v>
      </c>
      <c r="N5" s="19">
        <f>(SUM(G5:M5)-MAX(G5:M5)-MIN(G5:M5))/(COUNT(G5:M5)-2)</f>
        <v>82.8</v>
      </c>
      <c r="O5" s="34">
        <f>RANK(N5,$N$4:$N$6)</f>
        <v>2</v>
      </c>
    </row>
    <row r="6" spans="1:16" s="16" customFormat="1" ht="32.25" customHeight="1">
      <c r="A6" s="29">
        <v>1</v>
      </c>
      <c r="B6" s="1" t="s">
        <v>82</v>
      </c>
      <c r="C6" s="1" t="s">
        <v>17</v>
      </c>
      <c r="D6" s="1" t="s">
        <v>83</v>
      </c>
      <c r="E6" s="1" t="s">
        <v>84</v>
      </c>
      <c r="F6" s="1" t="s">
        <v>19</v>
      </c>
      <c r="G6" s="29">
        <v>82</v>
      </c>
      <c r="H6" s="29">
        <v>78</v>
      </c>
      <c r="I6" s="29">
        <v>80</v>
      </c>
      <c r="J6" s="29">
        <v>85</v>
      </c>
      <c r="K6" s="29">
        <v>85</v>
      </c>
      <c r="L6" s="29">
        <v>80</v>
      </c>
      <c r="M6" s="29">
        <v>80</v>
      </c>
      <c r="N6" s="19">
        <f>(SUM(G6:M6)-MAX(G6:M6)-MIN(G6:M6))/(COUNT(G6:M6)-2)</f>
        <v>81.400000000000006</v>
      </c>
      <c r="O6" s="34">
        <f>RANK(N6,$N$4:$N$6)</f>
        <v>3</v>
      </c>
    </row>
  </sheetData>
  <autoFilter ref="A3:P3">
    <sortState ref="A5:P6">
      <sortCondition ref="O3"/>
    </sortState>
  </autoFilter>
  <mergeCells count="10">
    <mergeCell ref="O2:O3"/>
    <mergeCell ref="A1:N1"/>
    <mergeCell ref="A2:A3"/>
    <mergeCell ref="B2:B3"/>
    <mergeCell ref="C2:C3"/>
    <mergeCell ref="D2:D3"/>
    <mergeCell ref="E2:E3"/>
    <mergeCell ref="F2:F3"/>
    <mergeCell ref="G2:M2"/>
    <mergeCell ref="N2:N3"/>
  </mergeCells>
  <phoneticPr fontId="2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7"/>
  <sheetViews>
    <sheetView workbookViewId="0">
      <selection activeCell="L13" sqref="L13"/>
    </sheetView>
  </sheetViews>
  <sheetFormatPr defaultRowHeight="14.25"/>
  <sheetData>
    <row r="1" spans="1:16" s="17" customFormat="1" ht="56.25" customHeight="1">
      <c r="A1" s="86" t="s">
        <v>287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6" s="15" customFormat="1" ht="30" customHeight="1">
      <c r="A2" s="80" t="s">
        <v>3</v>
      </c>
      <c r="B2" s="81" t="s">
        <v>4</v>
      </c>
      <c r="C2" s="83" t="s">
        <v>5</v>
      </c>
      <c r="D2" s="83" t="s">
        <v>6</v>
      </c>
      <c r="E2" s="83" t="s">
        <v>7</v>
      </c>
      <c r="F2" s="83" t="s">
        <v>8</v>
      </c>
      <c r="G2" s="80" t="s">
        <v>9</v>
      </c>
      <c r="H2" s="80"/>
      <c r="I2" s="80"/>
      <c r="J2" s="80"/>
      <c r="K2" s="80"/>
      <c r="L2" s="80"/>
      <c r="M2" s="80"/>
      <c r="N2" s="85" t="s">
        <v>10</v>
      </c>
      <c r="O2" s="80" t="s">
        <v>11</v>
      </c>
      <c r="P2" s="18"/>
    </row>
    <row r="3" spans="1:16" s="15" customFormat="1" ht="30" customHeight="1">
      <c r="A3" s="80"/>
      <c r="B3" s="82"/>
      <c r="C3" s="84"/>
      <c r="D3" s="84"/>
      <c r="E3" s="84"/>
      <c r="F3" s="84"/>
      <c r="G3" s="30">
        <v>1</v>
      </c>
      <c r="H3" s="30">
        <v>2</v>
      </c>
      <c r="I3" s="30">
        <v>3</v>
      </c>
      <c r="J3" s="30">
        <v>4</v>
      </c>
      <c r="K3" s="30">
        <v>5</v>
      </c>
      <c r="L3" s="30">
        <v>6</v>
      </c>
      <c r="M3" s="30">
        <v>7</v>
      </c>
      <c r="N3" s="85"/>
      <c r="O3" s="80"/>
      <c r="P3" s="18"/>
    </row>
    <row r="4" spans="1:16" s="16" customFormat="1" ht="32.25" customHeight="1">
      <c r="A4" s="29">
        <v>3</v>
      </c>
      <c r="B4" s="25" t="s">
        <v>207</v>
      </c>
      <c r="C4" s="1" t="s">
        <v>12</v>
      </c>
      <c r="D4" s="1" t="s">
        <v>129</v>
      </c>
      <c r="E4" s="1" t="s">
        <v>21</v>
      </c>
      <c r="F4" s="1" t="s">
        <v>13</v>
      </c>
      <c r="G4" s="29">
        <v>90</v>
      </c>
      <c r="H4" s="29">
        <v>92</v>
      </c>
      <c r="I4" s="29">
        <v>89</v>
      </c>
      <c r="J4" s="29">
        <v>82</v>
      </c>
      <c r="K4" s="29">
        <v>95</v>
      </c>
      <c r="L4" s="29">
        <v>95</v>
      </c>
      <c r="M4" s="29">
        <v>92</v>
      </c>
      <c r="N4" s="19">
        <f>(SUM(G4:M4)-MAX(G4:M4)-MIN(G4:M4))/(COUNT(G4:M4)-2)</f>
        <v>91.6</v>
      </c>
      <c r="O4" s="29">
        <f>RANK(N4,$N$4:$N$7)</f>
        <v>1</v>
      </c>
    </row>
    <row r="5" spans="1:16" s="16" customFormat="1" ht="32.25" customHeight="1">
      <c r="A5" s="29">
        <v>2</v>
      </c>
      <c r="B5" s="1" t="s">
        <v>173</v>
      </c>
      <c r="C5" s="1" t="s">
        <v>12</v>
      </c>
      <c r="D5" s="1" t="s">
        <v>79</v>
      </c>
      <c r="E5" s="1" t="s">
        <v>18</v>
      </c>
      <c r="F5" s="1" t="s">
        <v>13</v>
      </c>
      <c r="G5" s="29">
        <v>90</v>
      </c>
      <c r="H5" s="29">
        <v>88</v>
      </c>
      <c r="I5" s="29">
        <v>85</v>
      </c>
      <c r="J5" s="29">
        <v>92</v>
      </c>
      <c r="K5" s="29">
        <v>85</v>
      </c>
      <c r="L5" s="29">
        <v>93</v>
      </c>
      <c r="M5" s="29">
        <v>80</v>
      </c>
      <c r="N5" s="19">
        <f>(SUM(G5:M5)-MAX(G5:M5)-MIN(G5:M5))/(COUNT(G5:M5)-2)</f>
        <v>88</v>
      </c>
      <c r="O5" s="34">
        <f>RANK(N5,$N$4:$N$7)</f>
        <v>2</v>
      </c>
    </row>
    <row r="6" spans="1:16" s="16" customFormat="1" ht="32.25" customHeight="1">
      <c r="A6" s="29">
        <v>4</v>
      </c>
      <c r="B6" s="1" t="s">
        <v>111</v>
      </c>
      <c r="C6" s="1" t="s">
        <v>12</v>
      </c>
      <c r="D6" s="1" t="s">
        <v>112</v>
      </c>
      <c r="E6" s="1" t="s">
        <v>21</v>
      </c>
      <c r="F6" s="1" t="s">
        <v>13</v>
      </c>
      <c r="G6" s="29">
        <v>91</v>
      </c>
      <c r="H6" s="29">
        <v>86</v>
      </c>
      <c r="I6" s="29">
        <v>85</v>
      </c>
      <c r="J6" s="29">
        <v>85</v>
      </c>
      <c r="K6" s="29">
        <v>90</v>
      </c>
      <c r="L6" s="29">
        <v>84</v>
      </c>
      <c r="M6" s="29">
        <v>85</v>
      </c>
      <c r="N6" s="19">
        <f>(SUM(G6:M6)-MAX(G6:M6)-MIN(G6:M6))/(COUNT(G6:M6)-2)</f>
        <v>86.2</v>
      </c>
      <c r="O6" s="34">
        <f>RANK(N6,$N$4:$N$7)</f>
        <v>3</v>
      </c>
    </row>
    <row r="7" spans="1:16" s="16" customFormat="1" ht="32.25" customHeight="1">
      <c r="A7" s="29">
        <v>1</v>
      </c>
      <c r="B7" s="25" t="s">
        <v>206</v>
      </c>
      <c r="C7" s="1" t="s">
        <v>12</v>
      </c>
      <c r="D7" s="1" t="s">
        <v>121</v>
      </c>
      <c r="E7" s="1" t="s">
        <v>16</v>
      </c>
      <c r="F7" s="1" t="s">
        <v>13</v>
      </c>
      <c r="G7" s="29">
        <v>82</v>
      </c>
      <c r="H7" s="29">
        <v>78</v>
      </c>
      <c r="I7" s="29">
        <v>83</v>
      </c>
      <c r="J7" s="29">
        <v>90</v>
      </c>
      <c r="K7" s="29">
        <v>90</v>
      </c>
      <c r="L7" s="29">
        <v>83</v>
      </c>
      <c r="M7" s="29">
        <v>82</v>
      </c>
      <c r="N7" s="19">
        <f>(SUM(G7:M7)-MAX(G7:M7)-MIN(G7:M7))/(COUNT(G7:M7)-2)</f>
        <v>84</v>
      </c>
      <c r="O7" s="34">
        <f>RANK(N7,$N$4:$N$7)</f>
        <v>4</v>
      </c>
    </row>
  </sheetData>
  <autoFilter ref="A3:P3">
    <sortState ref="A5:P7">
      <sortCondition ref="O3"/>
    </sortState>
  </autoFilter>
  <mergeCells count="10">
    <mergeCell ref="O2:O3"/>
    <mergeCell ref="A1:N1"/>
    <mergeCell ref="A2:A3"/>
    <mergeCell ref="B2:B3"/>
    <mergeCell ref="C2:C3"/>
    <mergeCell ref="D2:D3"/>
    <mergeCell ref="E2:E3"/>
    <mergeCell ref="F2:F3"/>
    <mergeCell ref="G2:M2"/>
    <mergeCell ref="N2:N3"/>
  </mergeCells>
  <phoneticPr fontId="2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P4"/>
  <sheetViews>
    <sheetView workbookViewId="0">
      <selection activeCell="N4" sqref="N4:O4"/>
    </sheetView>
  </sheetViews>
  <sheetFormatPr defaultRowHeight="14.25"/>
  <sheetData>
    <row r="1" spans="1:16" s="17" customFormat="1" ht="56.25" customHeight="1">
      <c r="A1" s="86" t="s">
        <v>287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6" s="15" customFormat="1" ht="30" customHeight="1">
      <c r="A2" s="80" t="s">
        <v>3</v>
      </c>
      <c r="B2" s="81" t="s">
        <v>4</v>
      </c>
      <c r="C2" s="83" t="s">
        <v>5</v>
      </c>
      <c r="D2" s="83" t="s">
        <v>6</v>
      </c>
      <c r="E2" s="83" t="s">
        <v>7</v>
      </c>
      <c r="F2" s="83" t="s">
        <v>8</v>
      </c>
      <c r="G2" s="80" t="s">
        <v>9</v>
      </c>
      <c r="H2" s="80"/>
      <c r="I2" s="80"/>
      <c r="J2" s="80"/>
      <c r="K2" s="80"/>
      <c r="L2" s="80"/>
      <c r="M2" s="80"/>
      <c r="N2" s="85" t="s">
        <v>10</v>
      </c>
      <c r="O2" s="80" t="s">
        <v>11</v>
      </c>
      <c r="P2" s="18"/>
    </row>
    <row r="3" spans="1:16" s="15" customFormat="1" ht="30" customHeight="1">
      <c r="A3" s="80"/>
      <c r="B3" s="82"/>
      <c r="C3" s="84"/>
      <c r="D3" s="84"/>
      <c r="E3" s="84"/>
      <c r="F3" s="84"/>
      <c r="G3" s="30">
        <v>1</v>
      </c>
      <c r="H3" s="30">
        <v>2</v>
      </c>
      <c r="I3" s="30">
        <v>3</v>
      </c>
      <c r="J3" s="30">
        <v>4</v>
      </c>
      <c r="K3" s="30">
        <v>5</v>
      </c>
      <c r="L3" s="30">
        <v>6</v>
      </c>
      <c r="M3" s="30">
        <v>7</v>
      </c>
      <c r="N3" s="85"/>
      <c r="O3" s="80"/>
      <c r="P3" s="18"/>
    </row>
    <row r="4" spans="1:16" s="16" customFormat="1" ht="32.25" customHeight="1">
      <c r="A4" s="29">
        <v>1</v>
      </c>
      <c r="B4" s="1" t="s">
        <v>91</v>
      </c>
      <c r="C4" s="1" t="s">
        <v>17</v>
      </c>
      <c r="D4" s="1" t="s">
        <v>92</v>
      </c>
      <c r="E4" s="1" t="s">
        <v>15</v>
      </c>
      <c r="F4" s="1" t="s">
        <v>71</v>
      </c>
      <c r="G4" s="29">
        <v>82</v>
      </c>
      <c r="H4" s="29">
        <v>85</v>
      </c>
      <c r="I4" s="29">
        <v>89</v>
      </c>
      <c r="J4" s="29">
        <v>80</v>
      </c>
      <c r="K4" s="29">
        <v>80</v>
      </c>
      <c r="L4" s="29">
        <v>90</v>
      </c>
      <c r="M4" s="29">
        <v>82</v>
      </c>
      <c r="N4" s="19">
        <f>(SUM(G4:M4)-MAX(G4:M4)-MIN(G4:M4))/(COUNT(G4:M4)-2)</f>
        <v>83.6</v>
      </c>
      <c r="O4" s="29">
        <f>RANK(N4,$N$4:$N$13)</f>
        <v>1</v>
      </c>
    </row>
  </sheetData>
  <mergeCells count="10">
    <mergeCell ref="O2:O3"/>
    <mergeCell ref="A1:N1"/>
    <mergeCell ref="A2:A3"/>
    <mergeCell ref="B2:B3"/>
    <mergeCell ref="C2:C3"/>
    <mergeCell ref="D2:D3"/>
    <mergeCell ref="E2:E3"/>
    <mergeCell ref="F2:F3"/>
    <mergeCell ref="G2:M2"/>
    <mergeCell ref="N2:N3"/>
  </mergeCells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5</vt:i4>
      </vt:variant>
    </vt:vector>
  </HeadingPairs>
  <TitlesOfParts>
    <vt:vector size="22" baseType="lpstr">
      <vt:lpstr>资格复审名单</vt:lpstr>
      <vt:lpstr>计分规则表</vt:lpstr>
      <vt:lpstr>评委面试打分表</vt:lpstr>
      <vt:lpstr>现场确认表</vt:lpstr>
      <vt:lpstr>耳鼻咽喉科学</vt:lpstr>
      <vt:lpstr>中西医结合临床 中医内科学（sey202106）</vt:lpstr>
      <vt:lpstr>内科学</vt:lpstr>
      <vt:lpstr>外科学</vt:lpstr>
      <vt:lpstr>营养与食品卫生学</vt:lpstr>
      <vt:lpstr>中医骨伤科学</vt:lpstr>
      <vt:lpstr>皮肤病与性病学</vt:lpstr>
      <vt:lpstr>妇产科学</vt:lpstr>
      <vt:lpstr>中西医结合临床（sey202116）</vt:lpstr>
      <vt:lpstr>口腔医学硕士</vt:lpstr>
      <vt:lpstr>公共卫生硕士 流行病与卫生统计学</vt:lpstr>
      <vt:lpstr>中西医结合临床 (sey202119)</vt:lpstr>
      <vt:lpstr>面试最终表</vt:lpstr>
      <vt:lpstr>评委面试打分表!Print_Area</vt:lpstr>
      <vt:lpstr>资格复审名单!Print_Area</vt:lpstr>
      <vt:lpstr>面试最终表!Print_Titles</vt:lpstr>
      <vt:lpstr>现场确认表!Print_Titles</vt:lpstr>
      <vt:lpstr>资格复审名单!Print_Titles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2021-06-24T06:24:08Z</cp:lastPrinted>
  <dcterms:created xsi:type="dcterms:W3CDTF">1996-12-17T01:32:00Z</dcterms:created>
  <dcterms:modified xsi:type="dcterms:W3CDTF">2021-06-24T08:44:49Z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